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-135" windowWidth="13485" windowHeight="12270" tabRatio="902"/>
  </bookViews>
  <sheets>
    <sheet name="Hoja1" sheetId="97" r:id="rId1"/>
    <sheet name="Madrid" sheetId="10" r:id="rId2"/>
    <sheet name="Barcelona" sheetId="11" r:id="rId3"/>
    <sheet name="Valencia" sheetId="13" r:id="rId4"/>
    <sheet name="Sevilla" sheetId="14" r:id="rId5"/>
    <sheet name="Zaragoza" sheetId="15" r:id="rId6"/>
    <sheet name="Málaga" sheetId="16" r:id="rId7"/>
    <sheet name="Murcia" sheetId="17" r:id="rId8"/>
    <sheet name="Las Palmas" sheetId="19" r:id="rId9"/>
    <sheet name="Valladolid" sheetId="20" r:id="rId10"/>
    <sheet name="Palma de Mallorca" sheetId="21" r:id="rId11"/>
    <sheet name="Santiago de Compostela" sheetId="23" r:id="rId12"/>
    <sheet name="Vitoria-Gasteiz" sheetId="24" r:id="rId13"/>
    <sheet name="Oviedo" sheetId="26" r:id="rId14"/>
    <sheet name="Pamplona-Iruña" sheetId="27" r:id="rId15"/>
    <sheet name="Santander" sheetId="28" r:id="rId16"/>
    <sheet name="Toledo" sheetId="30" r:id="rId17"/>
    <sheet name="Badajoz" sheetId="31" r:id="rId18"/>
    <sheet name="Logroño" sheetId="32" r:id="rId19"/>
    <sheet name="Bilbao" sheetId="33" r:id="rId20"/>
    <sheet name="Córdoba" sheetId="34" r:id="rId21"/>
    <sheet name="Alicante-Alacant" sheetId="36" r:id="rId22"/>
    <sheet name="Vigo" sheetId="37" r:id="rId23"/>
    <sheet name="Gijón" sheetId="38" r:id="rId24"/>
    <sheet name="Santa Cruz de Tenerife" sheetId="39" r:id="rId25"/>
    <sheet name="Coruña (A)" sheetId="40" r:id="rId26"/>
    <sheet name="Reus" sheetId="41" r:id="rId27"/>
    <sheet name="Lugo" sheetId="43" r:id="rId28"/>
    <sheet name="Girona" sheetId="44" r:id="rId29"/>
    <sheet name="Cáceres" sheetId="45" r:id="rId30"/>
    <sheet name="Torrevieja" sheetId="47" r:id="rId31"/>
    <sheet name="Avilés" sheetId="48" r:id="rId32"/>
    <sheet name="Talavera de la Reina" sheetId="49" r:id="rId33"/>
    <sheet name="Palencia" sheetId="51" r:id="rId34"/>
    <sheet name="Ferrol" sheetId="53" r:id="rId35"/>
    <sheet name="Pontevedra" sheetId="54" r:id="rId36"/>
    <sheet name="Gandia" sheetId="55" r:id="rId37"/>
    <sheet name="Guadalajara" sheetId="56" r:id="rId38"/>
    <sheet name="Manresa" sheetId="57" r:id="rId39"/>
    <sheet name="Ciudad Real" sheetId="59" r:id="rId40"/>
    <sheet name="Benidorm" sheetId="60" r:id="rId41"/>
    <sheet name="Ponferrada" sheetId="61" r:id="rId42"/>
    <sheet name="Zamora" sheetId="62" r:id="rId43"/>
    <sheet name="Irun" sheetId="63" r:id="rId44"/>
    <sheet name="Arrecife" sheetId="65" r:id="rId45"/>
    <sheet name="Granada" sheetId="67" r:id="rId46"/>
    <sheet name="Elch-Elx" sheetId="68" r:id="rId47"/>
    <sheet name="Cartagena" sheetId="69" r:id="rId48"/>
    <sheet name="Jerez de la Frontera" sheetId="70" r:id="rId49"/>
    <sheet name="Donostia-San Sebastián" sheetId="71" r:id="rId50"/>
    <sheet name="Almería" sheetId="72" r:id="rId51"/>
    <sheet name="Burgos" sheetId="73" r:id="rId52"/>
    <sheet name="Salamanca" sheetId="74" r:id="rId53"/>
    <sheet name="Albacete" sheetId="75" r:id="rId54"/>
    <sheet name="Castellón de la Plana" sheetId="76" r:id="rId55"/>
    <sheet name="Huelva" sheetId="77" r:id="rId56"/>
    <sheet name="Cádiz" sheetId="78" r:id="rId57"/>
    <sheet name="León" sheetId="80" r:id="rId58"/>
    <sheet name="Tarragona" sheetId="81" r:id="rId59"/>
    <sheet name="Jaén" sheetId="82" r:id="rId60"/>
    <sheet name="Lleida" sheetId="83" r:id="rId61"/>
    <sheet name="Ourense" sheetId="84" r:id="rId62"/>
    <sheet name="Algeciras" sheetId="85" r:id="rId63"/>
    <sheet name="Marbella" sheetId="86" r:id="rId64"/>
    <sheet name="Alcoy" sheetId="87" r:id="rId65"/>
    <sheet name="Ávila" sheetId="88" r:id="rId66"/>
    <sheet name="Cuenca" sheetId="89" r:id="rId67"/>
    <sheet name="Eivissa" sheetId="90" r:id="rId68"/>
    <sheet name="Linares" sheetId="91" r:id="rId69"/>
    <sheet name="Lorca" sheetId="92" r:id="rId70"/>
    <sheet name="Mérida" sheetId="93" r:id="rId71"/>
    <sheet name="Sagunto" sheetId="94" r:id="rId72"/>
    <sheet name="Puerto de la Cruz" sheetId="95" r:id="rId73"/>
    <sheet name="Igualada" sheetId="96" r:id="rId74"/>
  </sheets>
  <definedNames>
    <definedName name="_xlnm.Print_Area" localSheetId="53">Albacete!$A$1:$E$40</definedName>
    <definedName name="_xlnm.Print_Area" localSheetId="64">Alcoy!$A$1:$E$40</definedName>
    <definedName name="_xlnm.Print_Area" localSheetId="62">Algeciras!$A$1:$E$40</definedName>
    <definedName name="_xlnm.Print_Area" localSheetId="21">'Alicante-Alacant'!$A$1:$E$40</definedName>
    <definedName name="_xlnm.Print_Area" localSheetId="50">Almería!$A$1:$E$40</definedName>
    <definedName name="_xlnm.Print_Area" localSheetId="44">Arrecife!$A$1:$E$40</definedName>
    <definedName name="_xlnm.Print_Area" localSheetId="65">Ávila!$A$1:$E$40</definedName>
    <definedName name="_xlnm.Print_Area" localSheetId="31">Avilés!$A$1:$E$40</definedName>
    <definedName name="_xlnm.Print_Area" localSheetId="17">Badajoz!$A$1:$E$40</definedName>
    <definedName name="_xlnm.Print_Area" localSheetId="2">Barcelona!$A$1:$E$40</definedName>
    <definedName name="_xlnm.Print_Area" localSheetId="40">Benidorm!$A$1:$E$40</definedName>
    <definedName name="_xlnm.Print_Area" localSheetId="19">Bilbao!$A$1:$E$40</definedName>
    <definedName name="_xlnm.Print_Area" localSheetId="51">Burgos!$A$1:$E$40</definedName>
    <definedName name="_xlnm.Print_Area" localSheetId="29">Cáceres!$A$1:$E$40</definedName>
    <definedName name="_xlnm.Print_Area" localSheetId="56">Cádiz!$A$1:$E$40</definedName>
    <definedName name="_xlnm.Print_Area" localSheetId="47">Cartagena!$A$1:$E$40</definedName>
    <definedName name="_xlnm.Print_Area" localSheetId="54">'Castellón de la Plana'!$A$1:$E$40</definedName>
    <definedName name="_xlnm.Print_Area" localSheetId="39">'Ciudad Real'!$A$1:$E$40</definedName>
    <definedName name="_xlnm.Print_Area" localSheetId="20">Córdoba!$A$1:$E$40</definedName>
    <definedName name="_xlnm.Print_Area" localSheetId="25">'Coruña (A)'!$A$1:$E$40</definedName>
    <definedName name="_xlnm.Print_Area" localSheetId="66">Cuenca!$A$1:$E$40</definedName>
    <definedName name="_xlnm.Print_Area" localSheetId="49">'Donostia-San Sebastián'!$A$1:$E$40</definedName>
    <definedName name="_xlnm.Print_Area" localSheetId="67">Eivissa!$A$1:$E$40</definedName>
    <definedName name="_xlnm.Print_Area" localSheetId="46">'Elch-Elx'!$A$1:$E$40</definedName>
    <definedName name="_xlnm.Print_Area" localSheetId="34">Ferrol!$A$1:$E$40</definedName>
    <definedName name="_xlnm.Print_Area" localSheetId="36">Gandia!$A$1:$E$40</definedName>
    <definedName name="_xlnm.Print_Area" localSheetId="23">Gijón!$A$1:$E$40</definedName>
    <definedName name="_xlnm.Print_Area" localSheetId="28">Girona!$A$1:$E$40</definedName>
    <definedName name="_xlnm.Print_Area" localSheetId="45">Granada!$A$1:$E$40</definedName>
    <definedName name="_xlnm.Print_Area" localSheetId="37">Guadalajara!$A$1:$E$40</definedName>
    <definedName name="_xlnm.Print_Area" localSheetId="55">Huelva!$A$1:$E$40</definedName>
    <definedName name="_xlnm.Print_Area" localSheetId="73">Igualada!$A$1:$E$40</definedName>
    <definedName name="_xlnm.Print_Area" localSheetId="43">Irun!$A$1:$E$40</definedName>
    <definedName name="_xlnm.Print_Area" localSheetId="59">Jaén!$A$1:$E$40</definedName>
    <definedName name="_xlnm.Print_Area" localSheetId="48">'Jerez de la Frontera'!$A$1:$E$40</definedName>
    <definedName name="_xlnm.Print_Area" localSheetId="8">'Las Palmas'!$A$1:$E$40</definedName>
    <definedName name="_xlnm.Print_Area" localSheetId="57">León!$A$1:$E$40</definedName>
    <definedName name="_xlnm.Print_Area" localSheetId="68">Linares!$A$1:$E$40</definedName>
    <definedName name="_xlnm.Print_Area" localSheetId="60">Lleida!$A$1:$E$40</definedName>
    <definedName name="_xlnm.Print_Area" localSheetId="18">Logroño!$A$1:$E$40</definedName>
    <definedName name="_xlnm.Print_Area" localSheetId="69">Lorca!$A$1:$E$40</definedName>
    <definedName name="_xlnm.Print_Area" localSheetId="27">Lugo!$A$1:$E$40</definedName>
    <definedName name="_xlnm.Print_Area" localSheetId="1">Madrid!$A$1:$E$40</definedName>
    <definedName name="_xlnm.Print_Area" localSheetId="6">Málaga!$A$1:$E$40</definedName>
    <definedName name="_xlnm.Print_Area" localSheetId="38">Manresa!$A$1:$E$40</definedName>
    <definedName name="_xlnm.Print_Area" localSheetId="63">Marbella!$A$1:$E$40</definedName>
    <definedName name="_xlnm.Print_Area" localSheetId="70">Mérida!$A$1:$E$40</definedName>
    <definedName name="_xlnm.Print_Area" localSheetId="7">Murcia!$A$1:$E$40</definedName>
    <definedName name="_xlnm.Print_Area" localSheetId="61">Ourense!$A$1:$E$40</definedName>
    <definedName name="_xlnm.Print_Area" localSheetId="13">Oviedo!$A$1:$E$40</definedName>
    <definedName name="_xlnm.Print_Area" localSheetId="33">Palencia!$A$1:$E$40</definedName>
    <definedName name="_xlnm.Print_Area" localSheetId="10">'Palma de Mallorca'!$A$1:$E$40</definedName>
    <definedName name="_xlnm.Print_Area" localSheetId="14">'Pamplona-Iruña'!$A$1:$E$40</definedName>
    <definedName name="_xlnm.Print_Area" localSheetId="41">Ponferrada!$A$1:$E$40</definedName>
    <definedName name="_xlnm.Print_Area" localSheetId="35">Pontevedra!$A$1:$E$40</definedName>
    <definedName name="_xlnm.Print_Area" localSheetId="72">'Puerto de la Cruz'!$A$1:$E$40</definedName>
    <definedName name="_xlnm.Print_Area" localSheetId="26">Reus!$A$1:$E$40</definedName>
    <definedName name="_xlnm.Print_Area" localSheetId="71">Sagunto!$A$1:$E$40</definedName>
    <definedName name="_xlnm.Print_Area" localSheetId="52">Salamanca!$A$1:$E$40</definedName>
    <definedName name="_xlnm.Print_Area" localSheetId="24">'Santa Cruz de Tenerife'!$A$1:$E$40</definedName>
    <definedName name="_xlnm.Print_Area" localSheetId="15">Santander!$A$1:$E$40</definedName>
    <definedName name="_xlnm.Print_Area" localSheetId="11">'Santiago de Compostela'!$A$1:$E$40</definedName>
    <definedName name="_xlnm.Print_Area" localSheetId="4">Sevilla!$A$1:$E$40</definedName>
    <definedName name="_xlnm.Print_Area" localSheetId="32">'Talavera de la Reina'!$A$1:$E$40</definedName>
    <definedName name="_xlnm.Print_Area" localSheetId="58">Tarragona!$A$1:$E$40</definedName>
    <definedName name="_xlnm.Print_Area" localSheetId="16">Toledo!$A$1:$E$40</definedName>
    <definedName name="_xlnm.Print_Area" localSheetId="30">Torrevieja!$A$1:$E$40</definedName>
    <definedName name="_xlnm.Print_Area" localSheetId="3">Valencia!$A$1:$E$40</definedName>
    <definedName name="_xlnm.Print_Area" localSheetId="9">Valladolid!$A$1:$E$40</definedName>
    <definedName name="_xlnm.Print_Area" localSheetId="22">Vigo!$A$1:$E$40</definedName>
    <definedName name="_xlnm.Print_Area" localSheetId="12">'Vitoria-Gasteiz'!$A$1:$E$40</definedName>
    <definedName name="_xlnm.Print_Area" localSheetId="42">Zamora!$A$1:$E$40</definedName>
    <definedName name="_xlnm.Print_Area" localSheetId="5">Zaragoza!$A$1:$E$40</definedName>
  </definedNames>
  <calcPr calcId="145621"/>
</workbook>
</file>

<file path=xl/calcChain.xml><?xml version="1.0" encoding="utf-8"?>
<calcChain xmlns="http://schemas.openxmlformats.org/spreadsheetml/2006/main">
  <c r="E40" i="13" l="1"/>
  <c r="E34" i="13"/>
  <c r="E30" i="13"/>
  <c r="E24" i="13"/>
  <c r="E23" i="13"/>
  <c r="E48" i="14"/>
  <c r="E41" i="14"/>
  <c r="E37" i="14"/>
  <c r="E36" i="14"/>
  <c r="E48" i="15"/>
  <c r="E36" i="15"/>
  <c r="E34" i="15"/>
  <c r="E30" i="15"/>
  <c r="E23" i="15"/>
  <c r="E48" i="16"/>
  <c r="E30" i="16"/>
  <c r="E25" i="16"/>
  <c r="E43" i="17"/>
  <c r="E41" i="17"/>
  <c r="E36" i="19"/>
  <c r="E34" i="19"/>
  <c r="E30" i="19"/>
  <c r="E24" i="19"/>
  <c r="E23" i="19"/>
  <c r="E43" i="20"/>
  <c r="E36" i="20"/>
  <c r="E34" i="20"/>
  <c r="E30" i="20"/>
  <c r="E23" i="20"/>
  <c r="E36" i="21"/>
  <c r="E35" i="21"/>
  <c r="E44" i="23"/>
  <c r="E42" i="23"/>
  <c r="E40" i="23"/>
  <c r="E31" i="23"/>
  <c r="E44" i="24"/>
  <c r="E42" i="24"/>
  <c r="E40" i="24"/>
  <c r="E35" i="24"/>
  <c r="E31" i="24"/>
  <c r="E24" i="24"/>
  <c r="E22" i="24"/>
  <c r="E42" i="26"/>
  <c r="E40" i="26"/>
  <c r="E36" i="26"/>
  <c r="E41" i="27"/>
  <c r="E34" i="27"/>
  <c r="E43" i="28"/>
  <c r="E31" i="28"/>
  <c r="E24" i="28"/>
  <c r="E22" i="28"/>
  <c r="E42" i="30"/>
  <c r="E40" i="30"/>
  <c r="E37" i="30"/>
  <c r="E35" i="30"/>
  <c r="E31" i="30"/>
  <c r="E24" i="30"/>
  <c r="E31" i="31"/>
  <c r="E24" i="31"/>
  <c r="E44" i="32"/>
  <c r="E42" i="32"/>
  <c r="E40" i="32"/>
  <c r="E35" i="32"/>
  <c r="E31" i="32"/>
  <c r="E24" i="32"/>
  <c r="E22" i="32"/>
  <c r="E44" i="33"/>
  <c r="E37" i="33"/>
  <c r="E35" i="33"/>
  <c r="E22" i="33"/>
  <c r="E23" i="34"/>
  <c r="E36" i="36"/>
  <c r="E34" i="36"/>
  <c r="E25" i="36"/>
  <c r="E41" i="37"/>
  <c r="E36" i="37"/>
  <c r="E34" i="37"/>
  <c r="E23" i="37"/>
  <c r="E25" i="38"/>
  <c r="E23" i="38"/>
  <c r="E30" i="41"/>
  <c r="E25" i="41"/>
  <c r="E23" i="41"/>
  <c r="E41" i="43"/>
  <c r="E36" i="43"/>
  <c r="E34" i="43"/>
  <c r="E30" i="43"/>
  <c r="E25" i="43"/>
  <c r="E41" i="44"/>
  <c r="E36" i="44"/>
  <c r="E34" i="44"/>
  <c r="E30" i="44"/>
  <c r="E25" i="44"/>
  <c r="E23" i="44"/>
  <c r="E43" i="45"/>
  <c r="E34" i="45"/>
  <c r="E23" i="45"/>
  <c r="E43" i="47"/>
  <c r="E30" i="47"/>
  <c r="E25" i="47"/>
  <c r="E30" i="51"/>
  <c r="E25" i="51"/>
  <c r="E24" i="69"/>
  <c r="E31" i="70"/>
  <c r="E22" i="70"/>
  <c r="E44" i="71"/>
  <c r="E42" i="71"/>
  <c r="E40" i="71"/>
  <c r="E37" i="71"/>
  <c r="E44" i="72"/>
  <c r="E37" i="72"/>
  <c r="E31" i="72"/>
  <c r="E22" i="72"/>
  <c r="E44" i="73"/>
  <c r="E42" i="73"/>
  <c r="E35" i="73"/>
  <c r="E42" i="74"/>
  <c r="E37" i="74"/>
  <c r="E35" i="74"/>
  <c r="E25" i="74"/>
  <c r="E44" i="75"/>
  <c r="E40" i="75"/>
  <c r="E37" i="75"/>
  <c r="E35" i="75"/>
  <c r="E31" i="75"/>
  <c r="E24" i="75"/>
  <c r="E23" i="75"/>
  <c r="E44" i="76"/>
  <c r="E42" i="76"/>
  <c r="E40" i="76"/>
  <c r="E34" i="76"/>
  <c r="E31" i="76"/>
  <c r="E22" i="76"/>
  <c r="E44" i="77"/>
  <c r="E42" i="77"/>
  <c r="E40" i="77"/>
  <c r="E37" i="77"/>
  <c r="E30" i="77"/>
  <c r="E25" i="77"/>
  <c r="E23" i="77"/>
  <c r="E44" i="78"/>
  <c r="E37" i="78"/>
  <c r="E34" i="78"/>
  <c r="E31" i="78"/>
  <c r="E25" i="78"/>
  <c r="E23" i="78"/>
  <c r="E22" i="78"/>
  <c r="E44" i="80"/>
  <c r="E42" i="80"/>
  <c r="E41" i="80"/>
  <c r="E36" i="80"/>
  <c r="E35" i="80"/>
  <c r="E31" i="80"/>
  <c r="E30" i="80"/>
  <c r="E25" i="80"/>
  <c r="E24" i="80"/>
  <c r="E23" i="80"/>
  <c r="E43" i="81"/>
  <c r="E42" i="81"/>
  <c r="E40" i="81"/>
  <c r="E37" i="81"/>
  <c r="E35" i="81"/>
  <c r="E31" i="81"/>
  <c r="E25" i="81"/>
  <c r="E23" i="81"/>
  <c r="E9" i="81"/>
  <c r="E41" i="82"/>
  <c r="E40" i="82"/>
  <c r="E37" i="82"/>
  <c r="E36" i="82"/>
  <c r="E35" i="82"/>
  <c r="E31" i="82"/>
  <c r="E24" i="82"/>
  <c r="E23" i="82"/>
  <c r="E44" i="83"/>
  <c r="E43" i="83"/>
  <c r="E42" i="83"/>
  <c r="E40" i="83"/>
  <c r="E37" i="83"/>
  <c r="E35" i="83"/>
  <c r="E34" i="83"/>
  <c r="E25" i="83"/>
  <c r="E23" i="83"/>
  <c r="E22" i="83"/>
  <c r="E44" i="84"/>
  <c r="E42" i="84"/>
  <c r="E41" i="84"/>
  <c r="E40" i="84"/>
  <c r="E37" i="84"/>
  <c r="E35" i="84"/>
  <c r="E31" i="84"/>
  <c r="E30" i="84"/>
  <c r="E25" i="84"/>
  <c r="E24" i="84"/>
  <c r="E23" i="84"/>
  <c r="E42" i="85"/>
  <c r="E40" i="85"/>
  <c r="E37" i="85"/>
  <c r="E31" i="85"/>
  <c r="E25" i="85"/>
  <c r="E22" i="85"/>
  <c r="E44" i="86"/>
  <c r="E42" i="86"/>
  <c r="E40" i="86"/>
  <c r="E37" i="86"/>
  <c r="E35" i="86"/>
  <c r="E30" i="86"/>
  <c r="E25" i="86"/>
  <c r="E23" i="86"/>
  <c r="E14" i="86"/>
  <c r="E44" i="87"/>
  <c r="E42" i="87"/>
  <c r="E40" i="87"/>
  <c r="E34" i="87"/>
  <c r="E31" i="87"/>
  <c r="E25" i="87"/>
  <c r="E23" i="87"/>
  <c r="E44" i="88"/>
  <c r="E42" i="88"/>
  <c r="E40" i="88"/>
  <c r="E37" i="88"/>
  <c r="E35" i="88"/>
  <c r="E31" i="88"/>
  <c r="E30" i="88"/>
  <c r="E25" i="88"/>
  <c r="E23" i="88"/>
  <c r="E14" i="88"/>
  <c r="E44" i="89"/>
  <c r="E43" i="89"/>
  <c r="E42" i="89"/>
  <c r="E41" i="89"/>
  <c r="E40" i="89"/>
  <c r="E30" i="89"/>
  <c r="E37" i="90"/>
  <c r="E36" i="90"/>
  <c r="E35" i="90"/>
  <c r="E34" i="90"/>
  <c r="E31" i="90"/>
  <c r="E25" i="90"/>
  <c r="E23" i="90"/>
  <c r="E14" i="90"/>
  <c r="E42" i="91"/>
  <c r="E41" i="91"/>
  <c r="E40" i="91"/>
  <c r="E37" i="91"/>
  <c r="E36" i="91"/>
  <c r="E35" i="91"/>
  <c r="E31" i="91"/>
  <c r="E30" i="91"/>
  <c r="E25" i="91"/>
  <c r="E22" i="91"/>
  <c r="E44" i="92"/>
  <c r="E43" i="92"/>
  <c r="E42" i="92"/>
  <c r="E40" i="92"/>
  <c r="E37" i="92"/>
  <c r="E36" i="92"/>
  <c r="E35" i="92"/>
  <c r="E34" i="92"/>
  <c r="E31" i="92"/>
  <c r="E24" i="92"/>
  <c r="E23" i="92"/>
  <c r="E43" i="93"/>
  <c r="E42" i="93"/>
  <c r="E37" i="93"/>
  <c r="E34" i="93"/>
  <c r="E31" i="93"/>
  <c r="E25" i="93"/>
  <c r="E24" i="93"/>
  <c r="E23" i="93"/>
  <c r="E22" i="93"/>
  <c r="E43" i="94"/>
  <c r="E42" i="94"/>
  <c r="E41" i="94"/>
  <c r="E36" i="94"/>
  <c r="E34" i="94"/>
  <c r="E31" i="94"/>
  <c r="E30" i="94"/>
  <c r="E24" i="94"/>
  <c r="E22" i="94"/>
  <c r="E44" i="95"/>
  <c r="E43" i="95"/>
  <c r="E36" i="95"/>
  <c r="E35" i="95"/>
  <c r="E34" i="95"/>
  <c r="E30" i="95"/>
  <c r="E23" i="95"/>
  <c r="E22" i="95"/>
  <c r="E24" i="96"/>
  <c r="E22" i="96"/>
  <c r="E40" i="11"/>
  <c r="E36" i="11"/>
  <c r="E35" i="11"/>
  <c r="E34" i="11"/>
  <c r="E30" i="11"/>
  <c r="E24" i="11"/>
  <c r="E23" i="11"/>
  <c r="E9" i="96" l="1"/>
  <c r="E9" i="95"/>
  <c r="E38" i="95"/>
  <c r="E38" i="93"/>
  <c r="E38" i="92"/>
  <c r="E38" i="91"/>
  <c r="E38" i="90"/>
  <c r="E38" i="87"/>
  <c r="E38" i="85"/>
  <c r="E38" i="81"/>
  <c r="E38" i="78"/>
  <c r="E38" i="45"/>
  <c r="E38" i="43"/>
  <c r="E38" i="37"/>
  <c r="E38" i="28"/>
  <c r="E38" i="27"/>
  <c r="E38" i="26"/>
  <c r="E38" i="17"/>
  <c r="E38" i="15"/>
  <c r="E38" i="14"/>
  <c r="E47" i="67"/>
  <c r="E51" i="67"/>
  <c r="E13" i="65"/>
  <c r="E47" i="65"/>
  <c r="E49" i="65"/>
  <c r="E51" i="65"/>
  <c r="E13" i="63"/>
  <c r="E49" i="63"/>
  <c r="E51" i="63"/>
  <c r="E8" i="62"/>
  <c r="E47" i="62"/>
  <c r="E49" i="62"/>
  <c r="E51" i="62"/>
  <c r="E13" i="61"/>
  <c r="E49" i="56"/>
  <c r="E51" i="56"/>
  <c r="E8" i="55"/>
  <c r="E47" i="55"/>
  <c r="E49" i="55"/>
  <c r="E47" i="54"/>
  <c r="E49" i="54"/>
  <c r="E51" i="54"/>
  <c r="E8" i="53"/>
  <c r="E47" i="53"/>
  <c r="E51" i="53"/>
  <c r="E8" i="51"/>
  <c r="E13" i="51"/>
  <c r="E22" i="51"/>
  <c r="E48" i="38"/>
  <c r="E52" i="38"/>
  <c r="E48" i="37"/>
  <c r="E50" i="37"/>
  <c r="E52" i="37"/>
  <c r="E48" i="36"/>
  <c r="E50" i="36"/>
  <c r="E52" i="36"/>
  <c r="E14" i="34"/>
  <c r="E48" i="34"/>
  <c r="E50" i="34"/>
  <c r="E50" i="15"/>
  <c r="E49" i="96"/>
  <c r="E8" i="95"/>
  <c r="E47" i="90"/>
  <c r="E49" i="90"/>
  <c r="E51" i="90"/>
  <c r="E13" i="89"/>
  <c r="E40" i="70"/>
  <c r="E42" i="70"/>
  <c r="E44" i="70"/>
  <c r="E31" i="69"/>
  <c r="E35" i="69"/>
  <c r="E40" i="69"/>
  <c r="E42" i="69"/>
  <c r="E44" i="69"/>
  <c r="E31" i="68"/>
  <c r="E35" i="68"/>
  <c r="E37" i="68"/>
  <c r="E40" i="68"/>
  <c r="E42" i="68"/>
  <c r="E24" i="61"/>
  <c r="E31" i="61"/>
  <c r="E35" i="61"/>
  <c r="E37" i="61"/>
  <c r="E40" i="61"/>
  <c r="E42" i="61"/>
  <c r="E44" i="61"/>
  <c r="E48" i="96"/>
  <c r="E50" i="96"/>
  <c r="E52" i="96"/>
  <c r="E14" i="95"/>
  <c r="E50" i="67"/>
  <c r="E48" i="65"/>
  <c r="E50" i="65"/>
  <c r="E52" i="65"/>
  <c r="E14" i="63"/>
  <c r="E48" i="63"/>
  <c r="E50" i="63"/>
  <c r="E52" i="63"/>
  <c r="E14" i="62"/>
  <c r="E48" i="62"/>
  <c r="E50" i="62"/>
  <c r="E52" i="62"/>
  <c r="E14" i="61"/>
  <c r="E41" i="75"/>
  <c r="E43" i="74"/>
  <c r="E25" i="73"/>
  <c r="E30" i="73"/>
  <c r="E36" i="73"/>
  <c r="E25" i="72"/>
  <c r="E34" i="72"/>
  <c r="E38" i="72"/>
  <c r="E23" i="71"/>
  <c r="E25" i="71"/>
  <c r="E30" i="71"/>
  <c r="E34" i="70"/>
  <c r="E23" i="69"/>
  <c r="E34" i="69"/>
  <c r="E36" i="69"/>
  <c r="E43" i="69"/>
  <c r="E23" i="68"/>
  <c r="E25" i="68"/>
  <c r="E43" i="68"/>
  <c r="E23" i="67"/>
  <c r="E25" i="67"/>
  <c r="E30" i="67"/>
  <c r="E34" i="67"/>
  <c r="E23" i="61"/>
  <c r="E25" i="61"/>
  <c r="E30" i="61"/>
  <c r="E34" i="61"/>
  <c r="E36" i="61"/>
  <c r="E41" i="61"/>
  <c r="E43" i="61"/>
  <c r="E25" i="60"/>
  <c r="E30" i="60"/>
  <c r="E41" i="60"/>
  <c r="E23" i="59"/>
  <c r="E25" i="59"/>
  <c r="E30" i="59"/>
  <c r="E34" i="59"/>
  <c r="E36" i="59"/>
  <c r="E41" i="59"/>
  <c r="E43" i="59"/>
  <c r="E25" i="57"/>
  <c r="E30" i="57"/>
  <c r="E41" i="57"/>
  <c r="E25" i="55"/>
  <c r="E30" i="55"/>
  <c r="E41" i="55"/>
  <c r="E23" i="54"/>
  <c r="E25" i="54"/>
  <c r="E30" i="54"/>
  <c r="E34" i="54"/>
  <c r="E36" i="54"/>
  <c r="E38" i="54"/>
  <c r="E41" i="54"/>
  <c r="E43" i="54"/>
  <c r="E25" i="53"/>
  <c r="E30" i="53"/>
  <c r="E36" i="53"/>
  <c r="E48" i="51"/>
  <c r="E24" i="60"/>
  <c r="E31" i="60"/>
  <c r="E37" i="60"/>
  <c r="E42" i="60"/>
  <c r="E22" i="59"/>
  <c r="E24" i="59"/>
  <c r="E31" i="59"/>
  <c r="E35" i="59"/>
  <c r="E40" i="59"/>
  <c r="E42" i="59"/>
  <c r="E44" i="59"/>
  <c r="E31" i="57"/>
  <c r="E42" i="57"/>
  <c r="E22" i="56"/>
  <c r="E24" i="55"/>
  <c r="E31" i="55"/>
  <c r="E37" i="55"/>
  <c r="E42" i="55"/>
  <c r="E22" i="54"/>
  <c r="E24" i="54"/>
  <c r="E31" i="54"/>
  <c r="E35" i="54"/>
  <c r="E37" i="54"/>
  <c r="E42" i="54"/>
  <c r="E44" i="54"/>
  <c r="E31" i="53"/>
  <c r="E37" i="53"/>
  <c r="E42" i="53"/>
  <c r="E49" i="51"/>
  <c r="E51" i="51"/>
  <c r="E8" i="49"/>
  <c r="E47" i="49"/>
  <c r="E49" i="49"/>
  <c r="E51" i="49"/>
  <c r="E13" i="48"/>
  <c r="E47" i="48"/>
  <c r="E49" i="48"/>
  <c r="E51" i="48"/>
  <c r="E13" i="47"/>
  <c r="E47" i="41"/>
  <c r="E49" i="41"/>
  <c r="E51" i="41"/>
  <c r="E8" i="40"/>
  <c r="E13" i="40"/>
  <c r="E47" i="40"/>
  <c r="E49" i="40"/>
  <c r="E51" i="40"/>
  <c r="E8" i="39"/>
  <c r="E13" i="39"/>
  <c r="E47" i="39"/>
  <c r="E49" i="39"/>
  <c r="E51" i="39"/>
  <c r="E8" i="38"/>
  <c r="E13" i="38"/>
  <c r="E47" i="38"/>
  <c r="E49" i="38"/>
  <c r="E51" i="38"/>
  <c r="E8" i="37"/>
  <c r="E8" i="32"/>
  <c r="E13" i="32"/>
  <c r="E47" i="32"/>
  <c r="E51" i="32"/>
  <c r="E8" i="31"/>
  <c r="E13" i="31"/>
  <c r="E47" i="31"/>
  <c r="E49" i="31"/>
  <c r="E51" i="31"/>
  <c r="E8" i="30"/>
  <c r="E13" i="30"/>
  <c r="E47" i="30"/>
  <c r="E49" i="30"/>
  <c r="E51" i="30"/>
  <c r="E47" i="28"/>
  <c r="E49" i="28"/>
  <c r="E13" i="27"/>
  <c r="E47" i="27"/>
  <c r="E51" i="27"/>
  <c r="E47" i="23"/>
  <c r="E49" i="23"/>
  <c r="E51" i="23"/>
  <c r="E8" i="21"/>
  <c r="E13" i="21"/>
  <c r="E47" i="21"/>
  <c r="E51" i="20"/>
  <c r="E49" i="16"/>
  <c r="E48" i="56"/>
  <c r="E50" i="56"/>
  <c r="E52" i="56"/>
  <c r="E9" i="55"/>
  <c r="E31" i="47"/>
  <c r="E42" i="47"/>
  <c r="E22" i="45"/>
  <c r="E24" i="45"/>
  <c r="E31" i="45"/>
  <c r="E35" i="45"/>
  <c r="E40" i="45"/>
  <c r="E42" i="45"/>
  <c r="E44" i="45"/>
  <c r="E22" i="44"/>
  <c r="E24" i="44"/>
  <c r="E31" i="44"/>
  <c r="E35" i="44"/>
  <c r="E44" i="44"/>
  <c r="E22" i="43"/>
  <c r="E31" i="43"/>
  <c r="E35" i="43"/>
  <c r="E37" i="43"/>
  <c r="E24" i="41"/>
  <c r="E24" i="37"/>
  <c r="E31" i="37"/>
  <c r="E35" i="37"/>
  <c r="E37" i="37"/>
  <c r="E40" i="37"/>
  <c r="E42" i="37"/>
  <c r="E44" i="37"/>
  <c r="E24" i="36"/>
  <c r="E31" i="36"/>
  <c r="E40" i="36"/>
  <c r="E42" i="36"/>
  <c r="E24" i="34"/>
  <c r="E31" i="34"/>
  <c r="E35" i="34"/>
  <c r="E37" i="34"/>
  <c r="E40" i="34"/>
  <c r="E42" i="34"/>
  <c r="E44" i="34"/>
  <c r="E50" i="51"/>
  <c r="E52" i="51"/>
  <c r="E14" i="49"/>
  <c r="E48" i="49"/>
  <c r="E50" i="49"/>
  <c r="E52" i="49"/>
  <c r="E14" i="48"/>
  <c r="E52" i="48"/>
  <c r="E48" i="43"/>
  <c r="E48" i="41"/>
  <c r="E14" i="40"/>
  <c r="E48" i="40"/>
  <c r="E50" i="40"/>
  <c r="E52" i="40"/>
  <c r="E14" i="39"/>
  <c r="E48" i="39"/>
  <c r="E50" i="39"/>
  <c r="E14" i="38"/>
  <c r="E14" i="33"/>
  <c r="E52" i="33"/>
  <c r="E48" i="30"/>
  <c r="E52" i="27"/>
  <c r="E50" i="26"/>
  <c r="E52" i="26"/>
  <c r="E14" i="24"/>
  <c r="E48" i="19"/>
  <c r="E50" i="19"/>
  <c r="E52" i="19"/>
  <c r="E14" i="17"/>
  <c r="E50" i="16"/>
  <c r="E52" i="16"/>
  <c r="E52" i="15"/>
  <c r="E14" i="13"/>
  <c r="E14" i="36"/>
  <c r="E9" i="49"/>
  <c r="E9" i="48"/>
  <c r="E9" i="47"/>
  <c r="E8" i="73"/>
  <c r="E44" i="51"/>
  <c r="E24" i="47"/>
  <c r="E14" i="77"/>
  <c r="E9" i="74"/>
  <c r="E48" i="74"/>
  <c r="E14" i="73"/>
  <c r="E44" i="56"/>
  <c r="E13" i="55"/>
  <c r="E8" i="54"/>
  <c r="E38" i="48"/>
  <c r="E41" i="47"/>
  <c r="E9" i="89"/>
  <c r="E9" i="40"/>
  <c r="E9" i="38"/>
  <c r="E31" i="38"/>
  <c r="E9" i="33"/>
  <c r="E9" i="24"/>
  <c r="E22" i="20"/>
  <c r="E49" i="17"/>
  <c r="E9" i="63"/>
  <c r="E9" i="62"/>
  <c r="E9" i="61"/>
  <c r="E9" i="17"/>
  <c r="E9" i="14"/>
  <c r="E41" i="39"/>
  <c r="E43" i="67"/>
  <c r="E36" i="62"/>
  <c r="E40" i="96"/>
  <c r="E13" i="60"/>
  <c r="E8" i="59"/>
  <c r="E37" i="59"/>
  <c r="E37" i="57"/>
  <c r="E41" i="34"/>
  <c r="E23" i="32"/>
  <c r="E36" i="32"/>
  <c r="E23" i="30"/>
  <c r="E14" i="20"/>
  <c r="E38" i="20"/>
  <c r="E44" i="19"/>
  <c r="E31" i="17"/>
  <c r="E40" i="16"/>
  <c r="E24" i="14"/>
  <c r="E14" i="71"/>
  <c r="E38" i="70"/>
  <c r="E38" i="69"/>
  <c r="E9" i="68"/>
  <c r="E22" i="61"/>
  <c r="E38" i="61"/>
  <c r="E38" i="59"/>
  <c r="E37" i="24"/>
  <c r="E9" i="11"/>
  <c r="E14" i="11"/>
  <c r="E22" i="11"/>
  <c r="E48" i="11"/>
  <c r="E50" i="11"/>
  <c r="E52" i="11"/>
  <c r="E31" i="96"/>
  <c r="E42" i="96"/>
  <c r="E13" i="95"/>
  <c r="E51" i="95"/>
  <c r="E49" i="94"/>
  <c r="E51" i="94"/>
  <c r="E8" i="93"/>
  <c r="E13" i="93"/>
  <c r="E47" i="93"/>
  <c r="E49" i="93"/>
  <c r="E51" i="93"/>
  <c r="E8" i="92"/>
  <c r="E13" i="92"/>
  <c r="E41" i="92"/>
  <c r="E47" i="92"/>
  <c r="E49" i="92"/>
  <c r="E51" i="92"/>
  <c r="E13" i="91"/>
  <c r="E47" i="91"/>
  <c r="E49" i="91"/>
  <c r="E51" i="91"/>
  <c r="E8" i="90"/>
  <c r="E13" i="90"/>
  <c r="E43" i="90"/>
  <c r="E23" i="89"/>
  <c r="E25" i="89"/>
  <c r="E48" i="89"/>
  <c r="E52" i="89"/>
  <c r="E48" i="88"/>
  <c r="E52" i="88"/>
  <c r="E24" i="87"/>
  <c r="E48" i="86"/>
  <c r="E52" i="86"/>
  <c r="E14" i="85"/>
  <c r="E24" i="85"/>
  <c r="E9" i="84"/>
  <c r="E48" i="84"/>
  <c r="E52" i="84"/>
  <c r="E50" i="83"/>
  <c r="E9" i="82"/>
  <c r="E44" i="82"/>
  <c r="E48" i="82"/>
  <c r="E14" i="81"/>
  <c r="E9" i="80"/>
  <c r="E52" i="80"/>
  <c r="E14" i="78"/>
  <c r="E42" i="78"/>
  <c r="E48" i="77"/>
  <c r="E52" i="77"/>
  <c r="E9" i="75"/>
  <c r="E48" i="75"/>
  <c r="E50" i="74"/>
  <c r="E40" i="73"/>
  <c r="E52" i="73"/>
  <c r="E14" i="72"/>
  <c r="E42" i="72"/>
  <c r="E14" i="70"/>
  <c r="E48" i="70"/>
  <c r="E50" i="70"/>
  <c r="E52" i="70"/>
  <c r="E9" i="69"/>
  <c r="E8" i="11"/>
  <c r="E47" i="11"/>
  <c r="E51" i="11"/>
  <c r="E30" i="96"/>
  <c r="E34" i="96"/>
  <c r="E36" i="96"/>
  <c r="E41" i="96"/>
  <c r="E43" i="96"/>
  <c r="E42" i="95"/>
  <c r="E50" i="95"/>
  <c r="E52" i="95"/>
  <c r="E9" i="94"/>
  <c r="E48" i="94"/>
  <c r="E50" i="94"/>
  <c r="E52" i="94"/>
  <c r="E9" i="93"/>
  <c r="E14" i="93"/>
  <c r="E48" i="93"/>
  <c r="E50" i="93"/>
  <c r="E52" i="93"/>
  <c r="E9" i="92"/>
  <c r="E14" i="92"/>
  <c r="E48" i="92"/>
  <c r="E9" i="91"/>
  <c r="E14" i="91"/>
  <c r="E48" i="91"/>
  <c r="E50" i="91"/>
  <c r="E52" i="91"/>
  <c r="E40" i="90"/>
  <c r="E42" i="90"/>
  <c r="E24" i="89"/>
  <c r="E47" i="89"/>
  <c r="E49" i="89"/>
  <c r="E51" i="89"/>
  <c r="E8" i="88"/>
  <c r="E13" i="88"/>
  <c r="E43" i="88"/>
  <c r="E47" i="88"/>
  <c r="E49" i="88"/>
  <c r="E51" i="88"/>
  <c r="E8" i="87"/>
  <c r="E13" i="87"/>
  <c r="E30" i="87"/>
  <c r="E41" i="87"/>
  <c r="E49" i="87"/>
  <c r="E51" i="87"/>
  <c r="E8" i="86"/>
  <c r="E13" i="86"/>
  <c r="E43" i="86"/>
  <c r="E47" i="86"/>
  <c r="E49" i="86"/>
  <c r="E51" i="86"/>
  <c r="E13" i="85"/>
  <c r="E47" i="85"/>
  <c r="E49" i="85"/>
  <c r="E8" i="84"/>
  <c r="E13" i="84"/>
  <c r="E38" i="84"/>
  <c r="E47" i="84"/>
  <c r="E51" i="84"/>
  <c r="E8" i="83"/>
  <c r="E13" i="83"/>
  <c r="E41" i="83"/>
  <c r="E47" i="83"/>
  <c r="E49" i="83"/>
  <c r="E51" i="83"/>
  <c r="E8" i="82"/>
  <c r="E49" i="82"/>
  <c r="E51" i="82"/>
  <c r="E8" i="81"/>
  <c r="E13" i="81"/>
  <c r="E47" i="81"/>
  <c r="E49" i="81"/>
  <c r="E8" i="80"/>
  <c r="E13" i="80"/>
  <c r="E43" i="80"/>
  <c r="E47" i="80"/>
  <c r="E49" i="80"/>
  <c r="E51" i="80"/>
  <c r="E8" i="78"/>
  <c r="E13" i="78"/>
  <c r="E51" i="78"/>
  <c r="E8" i="77"/>
  <c r="E13" i="77"/>
  <c r="E43" i="77"/>
  <c r="E47" i="77"/>
  <c r="E51" i="77"/>
  <c r="E25" i="76"/>
  <c r="E41" i="76"/>
  <c r="E47" i="76"/>
  <c r="E49" i="76"/>
  <c r="E51" i="76"/>
  <c r="E8" i="75"/>
  <c r="E38" i="75"/>
  <c r="E47" i="75"/>
  <c r="E8" i="74"/>
  <c r="E13" i="74"/>
  <c r="E47" i="74"/>
  <c r="E49" i="74"/>
  <c r="E13" i="73"/>
  <c r="E43" i="73"/>
  <c r="E47" i="73"/>
  <c r="E49" i="73"/>
  <c r="E51" i="73"/>
  <c r="E13" i="72"/>
  <c r="E51" i="72"/>
  <c r="E8" i="71"/>
  <c r="E13" i="71"/>
  <c r="E38" i="71"/>
  <c r="E43" i="71"/>
  <c r="E47" i="71"/>
  <c r="E49" i="71"/>
  <c r="E51" i="71"/>
  <c r="E13" i="70"/>
  <c r="E25" i="70"/>
  <c r="E47" i="70"/>
  <c r="E49" i="70"/>
  <c r="E51" i="70"/>
  <c r="E8" i="69"/>
  <c r="E47" i="69"/>
  <c r="E51" i="69"/>
  <c r="E8" i="68"/>
  <c r="E13" i="68"/>
  <c r="E41" i="68"/>
  <c r="E47" i="68"/>
  <c r="E49" i="68"/>
  <c r="E8" i="67"/>
  <c r="E13" i="67"/>
  <c r="E38" i="67"/>
  <c r="E23" i="65"/>
  <c r="E38" i="65"/>
  <c r="E23" i="63"/>
  <c r="E25" i="63"/>
  <c r="E30" i="63"/>
  <c r="E34" i="63"/>
  <c r="E36" i="63"/>
  <c r="E38" i="63"/>
  <c r="E41" i="63"/>
  <c r="E43" i="63"/>
  <c r="E25" i="62"/>
  <c r="E30" i="62"/>
  <c r="E41" i="62"/>
  <c r="E48" i="61"/>
  <c r="E50" i="61"/>
  <c r="E52" i="61"/>
  <c r="E9" i="60"/>
  <c r="E14" i="60"/>
  <c r="E48" i="60"/>
  <c r="E50" i="60"/>
  <c r="E52" i="60"/>
  <c r="E9" i="59"/>
  <c r="E14" i="59"/>
  <c r="E48" i="59"/>
  <c r="E50" i="59"/>
  <c r="E52" i="59"/>
  <c r="E9" i="57"/>
  <c r="E14" i="57"/>
  <c r="E24" i="57"/>
  <c r="E48" i="57"/>
  <c r="E50" i="57"/>
  <c r="E52" i="57"/>
  <c r="E9" i="56"/>
  <c r="E14" i="56"/>
  <c r="E24" i="56"/>
  <c r="E31" i="56"/>
  <c r="E37" i="56"/>
  <c r="E40" i="56"/>
  <c r="E42" i="56"/>
  <c r="E51" i="55"/>
  <c r="E13" i="54"/>
  <c r="E13" i="53"/>
  <c r="E34" i="51"/>
  <c r="E36" i="51"/>
  <c r="E38" i="51"/>
  <c r="E41" i="51"/>
  <c r="E43" i="51"/>
  <c r="E25" i="49"/>
  <c r="E30" i="49"/>
  <c r="E41" i="49"/>
  <c r="E25" i="48"/>
  <c r="E30" i="48"/>
  <c r="E34" i="48"/>
  <c r="E41" i="48"/>
  <c r="E43" i="48"/>
  <c r="E50" i="48"/>
  <c r="E23" i="47"/>
  <c r="E37" i="47"/>
  <c r="E40" i="47"/>
  <c r="E47" i="47"/>
  <c r="E49" i="47"/>
  <c r="E8" i="45"/>
  <c r="E13" i="45"/>
  <c r="E36" i="45"/>
  <c r="E50" i="45"/>
  <c r="E9" i="44"/>
  <c r="E40" i="44"/>
  <c r="E50" i="44"/>
  <c r="E52" i="44"/>
  <c r="E9" i="43"/>
  <c r="E14" i="43"/>
  <c r="E50" i="43"/>
  <c r="E9" i="41"/>
  <c r="E42" i="41"/>
  <c r="E44" i="41"/>
  <c r="E22" i="40"/>
  <c r="E24" i="40"/>
  <c r="E31" i="40"/>
  <c r="E37" i="40"/>
  <c r="E42" i="40"/>
  <c r="E24" i="39"/>
  <c r="E23" i="51"/>
  <c r="E48" i="69"/>
  <c r="E48" i="68"/>
  <c r="E50" i="68"/>
  <c r="E52" i="68"/>
  <c r="E35" i="67"/>
  <c r="E40" i="67"/>
  <c r="E44" i="67"/>
  <c r="E22" i="65"/>
  <c r="E24" i="65"/>
  <c r="E31" i="65"/>
  <c r="E40" i="65"/>
  <c r="E42" i="65"/>
  <c r="E8" i="63"/>
  <c r="E22" i="63"/>
  <c r="E24" i="63"/>
  <c r="E31" i="63"/>
  <c r="E35" i="63"/>
  <c r="E37" i="63"/>
  <c r="E40" i="63"/>
  <c r="E42" i="63"/>
  <c r="E44" i="63"/>
  <c r="E24" i="62"/>
  <c r="E31" i="62"/>
  <c r="E37" i="62"/>
  <c r="E42" i="62"/>
  <c r="E49" i="61"/>
  <c r="E51" i="61"/>
  <c r="E8" i="60"/>
  <c r="E47" i="60"/>
  <c r="E49" i="60"/>
  <c r="E51" i="60"/>
  <c r="E13" i="59"/>
  <c r="E49" i="59"/>
  <c r="E51" i="59"/>
  <c r="E8" i="57"/>
  <c r="E36" i="57"/>
  <c r="E47" i="57"/>
  <c r="E49" i="57"/>
  <c r="E51" i="57"/>
  <c r="E13" i="56"/>
  <c r="E23" i="56"/>
  <c r="E25" i="56"/>
  <c r="E30" i="56"/>
  <c r="E34" i="56"/>
  <c r="E36" i="56"/>
  <c r="E38" i="56"/>
  <c r="E41" i="56"/>
  <c r="E43" i="56"/>
  <c r="E14" i="55"/>
  <c r="E48" i="55"/>
  <c r="E50" i="55"/>
  <c r="E52" i="55"/>
  <c r="E9" i="54"/>
  <c r="E14" i="54"/>
  <c r="E48" i="54"/>
  <c r="E50" i="54"/>
  <c r="E52" i="54"/>
  <c r="E9" i="53"/>
  <c r="E14" i="53"/>
  <c r="E24" i="53"/>
  <c r="E48" i="53"/>
  <c r="E50" i="53"/>
  <c r="E52" i="53"/>
  <c r="E9" i="51"/>
  <c r="E14" i="51"/>
  <c r="E24" i="51"/>
  <c r="E31" i="51"/>
  <c r="E37" i="51"/>
  <c r="E40" i="51"/>
  <c r="E42" i="51"/>
  <c r="E13" i="49"/>
  <c r="E24" i="49"/>
  <c r="E31" i="49"/>
  <c r="E37" i="49"/>
  <c r="E42" i="49"/>
  <c r="E22" i="48"/>
  <c r="E35" i="48"/>
  <c r="E37" i="48"/>
  <c r="E40" i="48"/>
  <c r="E44" i="48"/>
  <c r="E34" i="47"/>
  <c r="E36" i="47"/>
  <c r="E48" i="47"/>
  <c r="E50" i="47"/>
  <c r="E52" i="47"/>
  <c r="E14" i="45"/>
  <c r="E47" i="45"/>
  <c r="E51" i="45"/>
  <c r="E13" i="44"/>
  <c r="E43" i="44"/>
  <c r="E47" i="44"/>
  <c r="E47" i="43"/>
  <c r="E49" i="43"/>
  <c r="E51" i="43"/>
  <c r="E36" i="41"/>
  <c r="E43" i="41"/>
  <c r="E23" i="40"/>
  <c r="E25" i="40"/>
  <c r="E34" i="40"/>
  <c r="E38" i="40"/>
  <c r="E43" i="40"/>
  <c r="E23" i="39"/>
  <c r="E34" i="39"/>
  <c r="E36" i="39"/>
  <c r="E38" i="39"/>
  <c r="E43" i="39"/>
  <c r="E30" i="38"/>
  <c r="E34" i="38"/>
  <c r="E38" i="38"/>
  <c r="E43" i="38"/>
  <c r="E9" i="37"/>
  <c r="E14" i="37"/>
  <c r="E9" i="36"/>
  <c r="E31" i="33"/>
  <c r="E44" i="30"/>
  <c r="E13" i="28"/>
  <c r="E30" i="27"/>
  <c r="E42" i="15"/>
  <c r="E22" i="14"/>
  <c r="E22" i="13"/>
  <c r="E44" i="13"/>
  <c r="E49" i="13"/>
  <c r="E43" i="37"/>
  <c r="E38" i="36"/>
  <c r="E43" i="36"/>
  <c r="E34" i="34"/>
  <c r="E36" i="34"/>
  <c r="E38" i="34"/>
  <c r="E43" i="34"/>
  <c r="E23" i="33"/>
  <c r="E25" i="33"/>
  <c r="E30" i="33"/>
  <c r="E34" i="33"/>
  <c r="E38" i="33"/>
  <c r="E41" i="33"/>
  <c r="E43" i="33"/>
  <c r="E9" i="32"/>
  <c r="E50" i="32"/>
  <c r="E52" i="32"/>
  <c r="E22" i="31"/>
  <c r="E48" i="31"/>
  <c r="E52" i="31"/>
  <c r="E14" i="30"/>
  <c r="E14" i="28"/>
  <c r="E37" i="28"/>
  <c r="E40" i="28"/>
  <c r="E42" i="28"/>
  <c r="E8" i="27"/>
  <c r="E24" i="27"/>
  <c r="E31" i="27"/>
  <c r="E35" i="27"/>
  <c r="E37" i="27"/>
  <c r="E40" i="27"/>
  <c r="E42" i="27"/>
  <c r="E44" i="27"/>
  <c r="E8" i="26"/>
  <c r="E13" i="26"/>
  <c r="E43" i="26"/>
  <c r="E23" i="23"/>
  <c r="E30" i="23"/>
  <c r="E37" i="21"/>
  <c r="E40" i="21"/>
  <c r="E44" i="21"/>
  <c r="E13" i="20"/>
  <c r="E24" i="20"/>
  <c r="E35" i="20"/>
  <c r="E44" i="20"/>
  <c r="E22" i="19"/>
  <c r="E49" i="19"/>
  <c r="E8" i="17"/>
  <c r="E31" i="39"/>
  <c r="E35" i="39"/>
  <c r="E37" i="39"/>
  <c r="E40" i="39"/>
  <c r="E42" i="39"/>
  <c r="E44" i="39"/>
  <c r="E22" i="38"/>
  <c r="E24" i="38"/>
  <c r="E35" i="38"/>
  <c r="E37" i="38"/>
  <c r="E13" i="37"/>
  <c r="E47" i="37"/>
  <c r="E49" i="37"/>
  <c r="E51" i="37"/>
  <c r="E8" i="36"/>
  <c r="E13" i="36"/>
  <c r="E47" i="36"/>
  <c r="E49" i="36"/>
  <c r="E51" i="36"/>
  <c r="E8" i="34"/>
  <c r="E13" i="34"/>
  <c r="E47" i="34"/>
  <c r="E49" i="34"/>
  <c r="E51" i="34"/>
  <c r="E13" i="33"/>
  <c r="E47" i="33"/>
  <c r="E49" i="33"/>
  <c r="E25" i="32"/>
  <c r="E30" i="32"/>
  <c r="E38" i="32"/>
  <c r="E41" i="32"/>
  <c r="E25" i="31"/>
  <c r="E34" i="31"/>
  <c r="E38" i="31"/>
  <c r="E43" i="31"/>
  <c r="E34" i="30"/>
  <c r="E38" i="30"/>
  <c r="E41" i="30"/>
  <c r="E43" i="30"/>
  <c r="E34" i="28"/>
  <c r="E36" i="28"/>
  <c r="E50" i="28"/>
  <c r="E14" i="27"/>
  <c r="E48" i="27"/>
  <c r="E50" i="27"/>
  <c r="E22" i="26"/>
  <c r="E24" i="26"/>
  <c r="E31" i="26"/>
  <c r="E37" i="26"/>
  <c r="E47" i="26"/>
  <c r="E49" i="26"/>
  <c r="E47" i="24"/>
  <c r="E49" i="24"/>
  <c r="E51" i="24"/>
  <c r="E8" i="23"/>
  <c r="E13" i="23"/>
  <c r="E34" i="23"/>
  <c r="E36" i="23"/>
  <c r="E38" i="23"/>
  <c r="E23" i="21"/>
  <c r="E25" i="21"/>
  <c r="E30" i="21"/>
  <c r="E34" i="21"/>
  <c r="E48" i="21"/>
  <c r="E50" i="20"/>
  <c r="E52" i="20"/>
  <c r="E9" i="19"/>
  <c r="E31" i="19"/>
  <c r="E22" i="17"/>
  <c r="E40" i="17"/>
  <c r="E44" i="17"/>
  <c r="E22" i="16"/>
  <c r="E24" i="16"/>
  <c r="E22" i="15"/>
  <c r="E24" i="15"/>
  <c r="E35" i="15"/>
  <c r="E47" i="15"/>
  <c r="E51" i="15"/>
  <c r="E38" i="13"/>
  <c r="E41" i="13"/>
  <c r="E43" i="13"/>
  <c r="E47" i="96"/>
  <c r="E51" i="96"/>
  <c r="E31" i="95"/>
  <c r="E49" i="95"/>
  <c r="E47" i="94"/>
  <c r="E40" i="94"/>
  <c r="E30" i="92"/>
  <c r="E52" i="92"/>
  <c r="E34" i="91"/>
  <c r="E22" i="90"/>
  <c r="E37" i="89"/>
  <c r="E36" i="89"/>
  <c r="E38" i="88"/>
  <c r="E22" i="88"/>
  <c r="E52" i="87"/>
  <c r="E9" i="87"/>
  <c r="E37" i="87"/>
  <c r="E38" i="86"/>
  <c r="E22" i="86"/>
  <c r="E52" i="85"/>
  <c r="E36" i="85"/>
  <c r="E9" i="85"/>
  <c r="E50" i="84"/>
  <c r="E22" i="84"/>
  <c r="E48" i="83"/>
  <c r="E36" i="83"/>
  <c r="E31" i="83"/>
  <c r="E34" i="82"/>
  <c r="E50" i="82"/>
  <c r="E47" i="82"/>
  <c r="E52" i="81"/>
  <c r="E24" i="81"/>
  <c r="E36" i="81"/>
  <c r="E50" i="80"/>
  <c r="E22" i="80"/>
  <c r="E40" i="80"/>
  <c r="E30" i="78"/>
  <c r="E52" i="78"/>
  <c r="E49" i="78"/>
  <c r="E38" i="77"/>
  <c r="E22" i="77"/>
  <c r="E35" i="77"/>
  <c r="E48" i="76"/>
  <c r="E52" i="76"/>
  <c r="E13" i="76"/>
  <c r="E37" i="76"/>
  <c r="E22" i="75"/>
  <c r="E51" i="75"/>
  <c r="E34" i="75"/>
  <c r="E36" i="74"/>
  <c r="E41" i="74"/>
  <c r="E24" i="74"/>
  <c r="E31" i="74"/>
  <c r="E23" i="73"/>
  <c r="E50" i="73"/>
  <c r="E30" i="72"/>
  <c r="E52" i="72"/>
  <c r="E49" i="72"/>
  <c r="E50" i="71"/>
  <c r="E22" i="71"/>
  <c r="E35" i="71"/>
  <c r="E37" i="70"/>
  <c r="E24" i="68"/>
  <c r="E36" i="68"/>
  <c r="E22" i="67"/>
  <c r="E14" i="67"/>
  <c r="E25" i="65"/>
  <c r="E36" i="65"/>
  <c r="E9" i="65"/>
  <c r="E37" i="65"/>
  <c r="E47" i="63"/>
  <c r="E13" i="62"/>
  <c r="E8" i="61"/>
  <c r="E47" i="61"/>
  <c r="E36" i="60"/>
  <c r="E47" i="59"/>
  <c r="E13" i="57"/>
  <c r="E8" i="56"/>
  <c r="E35" i="56"/>
  <c r="E47" i="56"/>
  <c r="E36" i="55"/>
  <c r="E40" i="54"/>
  <c r="E41" i="53"/>
  <c r="E49" i="53"/>
  <c r="E35" i="51"/>
  <c r="E47" i="51"/>
  <c r="E36" i="49"/>
  <c r="E8" i="48"/>
  <c r="E42" i="43"/>
  <c r="E35" i="41"/>
  <c r="E40" i="41"/>
  <c r="E41" i="41"/>
  <c r="E52" i="41"/>
  <c r="E9" i="39"/>
  <c r="E30" i="39"/>
  <c r="E52" i="39"/>
  <c r="E42" i="38"/>
  <c r="E50" i="38"/>
  <c r="E30" i="37"/>
  <c r="E37" i="36"/>
  <c r="E22" i="36"/>
  <c r="E52" i="34"/>
  <c r="E9" i="34"/>
  <c r="E30" i="34"/>
  <c r="E50" i="33"/>
  <c r="E42" i="33"/>
  <c r="E48" i="32"/>
  <c r="E50" i="31"/>
  <c r="E14" i="31"/>
  <c r="E42" i="31"/>
  <c r="E36" i="30"/>
  <c r="E25" i="28"/>
  <c r="E9" i="27"/>
  <c r="E25" i="26"/>
  <c r="E37" i="95"/>
  <c r="E40" i="95"/>
  <c r="E47" i="95"/>
  <c r="E14" i="94"/>
  <c r="E38" i="94"/>
  <c r="E44" i="94"/>
  <c r="E30" i="93"/>
  <c r="E35" i="93"/>
  <c r="E41" i="93"/>
  <c r="E44" i="93"/>
  <c r="E22" i="92"/>
  <c r="E25" i="92"/>
  <c r="E50" i="90"/>
  <c r="E31" i="89"/>
  <c r="E35" i="89"/>
  <c r="E14" i="87"/>
  <c r="E35" i="87"/>
  <c r="E43" i="87"/>
  <c r="E48" i="87"/>
  <c r="E50" i="87"/>
  <c r="E34" i="86"/>
  <c r="E36" i="86"/>
  <c r="E30" i="83"/>
  <c r="E14" i="82"/>
  <c r="E43" i="82"/>
  <c r="E38" i="80"/>
  <c r="E35" i="78"/>
  <c r="E41" i="78"/>
  <c r="E43" i="78"/>
  <c r="E48" i="78"/>
  <c r="E50" i="78"/>
  <c r="E34" i="77"/>
  <c r="E36" i="77"/>
  <c r="E49" i="77"/>
  <c r="E9" i="76"/>
  <c r="E14" i="76"/>
  <c r="E24" i="76"/>
  <c r="E36" i="76"/>
  <c r="E38" i="76"/>
  <c r="E13" i="75"/>
  <c r="E25" i="75"/>
  <c r="E30" i="75"/>
  <c r="E42" i="75"/>
  <c r="E50" i="75"/>
  <c r="E52" i="75"/>
  <c r="E22" i="74"/>
  <c r="E30" i="74"/>
  <c r="E34" i="74"/>
  <c r="E52" i="74"/>
  <c r="E9" i="73"/>
  <c r="E22" i="73"/>
  <c r="E24" i="73"/>
  <c r="E31" i="73"/>
  <c r="E38" i="73"/>
  <c r="E41" i="73"/>
  <c r="E8" i="72"/>
  <c r="E23" i="72"/>
  <c r="E35" i="72"/>
  <c r="E41" i="72"/>
  <c r="E43" i="72"/>
  <c r="E48" i="72"/>
  <c r="E50" i="72"/>
  <c r="E34" i="71"/>
  <c r="E36" i="71"/>
  <c r="E48" i="71"/>
  <c r="E44" i="11"/>
  <c r="E49" i="11"/>
  <c r="E8" i="96"/>
  <c r="E13" i="96"/>
  <c r="E23" i="96"/>
  <c r="E25" i="96"/>
  <c r="E35" i="96"/>
  <c r="E37" i="96"/>
  <c r="E25" i="95"/>
  <c r="E23" i="91"/>
  <c r="E44" i="91"/>
  <c r="E34" i="88"/>
  <c r="E41" i="88"/>
  <c r="E47" i="87"/>
  <c r="E9" i="86"/>
  <c r="E24" i="86"/>
  <c r="E31" i="86"/>
  <c r="E41" i="86"/>
  <c r="E8" i="85"/>
  <c r="E23" i="85"/>
  <c r="E35" i="85"/>
  <c r="E41" i="85"/>
  <c r="E43" i="85"/>
  <c r="E48" i="85"/>
  <c r="E50" i="85"/>
  <c r="E34" i="84"/>
  <c r="E36" i="84"/>
  <c r="E49" i="84"/>
  <c r="E9" i="83"/>
  <c r="E14" i="83"/>
  <c r="E24" i="83"/>
  <c r="E38" i="83"/>
  <c r="E13" i="82"/>
  <c r="E25" i="82"/>
  <c r="E30" i="82"/>
  <c r="E42" i="82"/>
  <c r="E52" i="82"/>
  <c r="E22" i="81"/>
  <c r="E30" i="81"/>
  <c r="E34" i="81"/>
  <c r="E44" i="81"/>
  <c r="E51" i="81"/>
  <c r="E14" i="80"/>
  <c r="E37" i="80"/>
  <c r="E48" i="80"/>
  <c r="E40" i="78"/>
  <c r="E47" i="78"/>
  <c r="E9" i="77"/>
  <c r="E24" i="77"/>
  <c r="E31" i="77"/>
  <c r="E41" i="77"/>
  <c r="E8" i="76"/>
  <c r="E23" i="76"/>
  <c r="E35" i="76"/>
  <c r="E43" i="76"/>
  <c r="E50" i="76"/>
  <c r="E36" i="75"/>
  <c r="E49" i="75"/>
  <c r="E14" i="74"/>
  <c r="E38" i="74"/>
  <c r="E51" i="74"/>
  <c r="E37" i="73"/>
  <c r="E48" i="73"/>
  <c r="E40" i="72"/>
  <c r="E47" i="72"/>
  <c r="E9" i="71"/>
  <c r="E24" i="71"/>
  <c r="E31" i="71"/>
  <c r="E41" i="71"/>
  <c r="E52" i="71"/>
  <c r="E37" i="11"/>
  <c r="E24" i="95"/>
  <c r="E41" i="95"/>
  <c r="E48" i="95"/>
  <c r="E8" i="94"/>
  <c r="E13" i="94"/>
  <c r="E23" i="94"/>
  <c r="E25" i="94"/>
  <c r="E35" i="94"/>
  <c r="E37" i="94"/>
  <c r="E36" i="93"/>
  <c r="E40" i="93"/>
  <c r="E44" i="90"/>
  <c r="E8" i="89"/>
  <c r="E14" i="89"/>
  <c r="E38" i="11"/>
  <c r="E41" i="11"/>
  <c r="E43" i="11"/>
  <c r="E14" i="96"/>
  <c r="E38" i="96"/>
  <c r="E44" i="96"/>
  <c r="E50" i="92"/>
  <c r="E8" i="91"/>
  <c r="E24" i="91"/>
  <c r="E50" i="88"/>
  <c r="E22" i="87"/>
  <c r="E36" i="87"/>
  <c r="E50" i="86"/>
  <c r="E30" i="85"/>
  <c r="E34" i="85"/>
  <c r="E44" i="85"/>
  <c r="E51" i="85"/>
  <c r="E14" i="84"/>
  <c r="E43" i="84"/>
  <c r="E52" i="83"/>
  <c r="E22" i="82"/>
  <c r="E38" i="82"/>
  <c r="E41" i="81"/>
  <c r="E48" i="81"/>
  <c r="E50" i="81"/>
  <c r="E34" i="80"/>
  <c r="E9" i="78"/>
  <c r="E24" i="78"/>
  <c r="E36" i="78"/>
  <c r="E50" i="77"/>
  <c r="E30" i="76"/>
  <c r="E14" i="75"/>
  <c r="E43" i="75"/>
  <c r="E34" i="73"/>
  <c r="E9" i="72"/>
  <c r="E24" i="72"/>
  <c r="E36" i="72"/>
  <c r="E9" i="70"/>
  <c r="E24" i="70"/>
  <c r="E36" i="70"/>
  <c r="E22" i="69"/>
  <c r="E37" i="67"/>
  <c r="E41" i="67"/>
  <c r="E49" i="67"/>
  <c r="E52" i="67"/>
  <c r="E35" i="65"/>
  <c r="E41" i="65"/>
  <c r="E43" i="65"/>
  <c r="E22" i="62"/>
  <c r="E35" i="62"/>
  <c r="E38" i="62"/>
  <c r="E44" i="62"/>
  <c r="E23" i="60"/>
  <c r="E34" i="60"/>
  <c r="E40" i="60"/>
  <c r="E43" i="60"/>
  <c r="E22" i="57"/>
  <c r="E35" i="57"/>
  <c r="E38" i="57"/>
  <c r="E44" i="57"/>
  <c r="E23" i="55"/>
  <c r="E34" i="55"/>
  <c r="E40" i="55"/>
  <c r="E43" i="55"/>
  <c r="E22" i="53"/>
  <c r="E35" i="53"/>
  <c r="E38" i="53"/>
  <c r="E44" i="53"/>
  <c r="E23" i="49"/>
  <c r="E34" i="49"/>
  <c r="E40" i="49"/>
  <c r="E43" i="49"/>
  <c r="E24" i="48"/>
  <c r="E8" i="70"/>
  <c r="E23" i="70"/>
  <c r="E35" i="70"/>
  <c r="E41" i="70"/>
  <c r="E43" i="70"/>
  <c r="E14" i="69"/>
  <c r="E50" i="69"/>
  <c r="E52" i="69"/>
  <c r="E22" i="68"/>
  <c r="E30" i="68"/>
  <c r="E34" i="68"/>
  <c r="E44" i="68"/>
  <c r="E13" i="69"/>
  <c r="E25" i="69"/>
  <c r="E30" i="69"/>
  <c r="E37" i="69"/>
  <c r="E41" i="69"/>
  <c r="E49" i="69"/>
  <c r="E14" i="68"/>
  <c r="E38" i="68"/>
  <c r="E51" i="68"/>
  <c r="E9" i="67"/>
  <c r="E24" i="67"/>
  <c r="E31" i="67"/>
  <c r="E36" i="67"/>
  <c r="E42" i="67"/>
  <c r="E48" i="67"/>
  <c r="E8" i="65"/>
  <c r="E14" i="65"/>
  <c r="E30" i="65"/>
  <c r="E34" i="65"/>
  <c r="E44" i="65"/>
  <c r="E23" i="62"/>
  <c r="E34" i="62"/>
  <c r="E40" i="62"/>
  <c r="E43" i="62"/>
  <c r="E22" i="60"/>
  <c r="E35" i="60"/>
  <c r="E38" i="60"/>
  <c r="E44" i="60"/>
  <c r="E23" i="57"/>
  <c r="E34" i="57"/>
  <c r="E40" i="57"/>
  <c r="E43" i="57"/>
  <c r="E22" i="55"/>
  <c r="E35" i="55"/>
  <c r="E38" i="55"/>
  <c r="E44" i="55"/>
  <c r="E23" i="53"/>
  <c r="E34" i="53"/>
  <c r="E40" i="53"/>
  <c r="E43" i="53"/>
  <c r="E22" i="49"/>
  <c r="E35" i="49"/>
  <c r="E38" i="49"/>
  <c r="E44" i="49"/>
  <c r="E23" i="48"/>
  <c r="E30" i="70"/>
  <c r="E22" i="47"/>
  <c r="E35" i="47"/>
  <c r="E38" i="47"/>
  <c r="E44" i="47"/>
  <c r="E23" i="36"/>
  <c r="E8" i="33"/>
  <c r="E24" i="33"/>
  <c r="E48" i="33"/>
  <c r="E51" i="33"/>
  <c r="E14" i="32"/>
  <c r="E34" i="32"/>
  <c r="E37" i="32"/>
  <c r="E43" i="32"/>
  <c r="E49" i="32"/>
  <c r="E9" i="31"/>
  <c r="E23" i="31"/>
  <c r="E9" i="30"/>
  <c r="E52" i="30"/>
  <c r="E23" i="27"/>
  <c r="E14" i="26"/>
  <c r="E31" i="48"/>
  <c r="E36" i="48"/>
  <c r="E42" i="48"/>
  <c r="E48" i="48"/>
  <c r="E8" i="47"/>
  <c r="E14" i="47"/>
  <c r="E51" i="47"/>
  <c r="E9" i="45"/>
  <c r="E25" i="45"/>
  <c r="E30" i="45"/>
  <c r="E37" i="45"/>
  <c r="E41" i="45"/>
  <c r="E49" i="45"/>
  <c r="E52" i="45"/>
  <c r="E38" i="44"/>
  <c r="E42" i="44"/>
  <c r="E48" i="44"/>
  <c r="E51" i="44"/>
  <c r="E13" i="43"/>
  <c r="E23" i="43"/>
  <c r="E14" i="41"/>
  <c r="E34" i="41"/>
  <c r="E37" i="41"/>
  <c r="E30" i="40"/>
  <c r="E35" i="40"/>
  <c r="E41" i="40"/>
  <c r="E44" i="40"/>
  <c r="E22" i="39"/>
  <c r="E25" i="39"/>
  <c r="E36" i="38"/>
  <c r="E40" i="38"/>
  <c r="E30" i="36"/>
  <c r="E35" i="36"/>
  <c r="E41" i="36"/>
  <c r="E44" i="36"/>
  <c r="E22" i="34"/>
  <c r="E25" i="34"/>
  <c r="E36" i="33"/>
  <c r="E40" i="33"/>
  <c r="E30" i="31"/>
  <c r="E35" i="31"/>
  <c r="E37" i="31"/>
  <c r="E30" i="30"/>
  <c r="E36" i="27"/>
  <c r="E34" i="26"/>
  <c r="E48" i="45"/>
  <c r="E8" i="44"/>
  <c r="E14" i="44"/>
  <c r="E37" i="44"/>
  <c r="E24" i="43"/>
  <c r="E43" i="43"/>
  <c r="E8" i="41"/>
  <c r="E13" i="41"/>
  <c r="E31" i="41"/>
  <c r="E36" i="40"/>
  <c r="E40" i="40"/>
  <c r="E41" i="38"/>
  <c r="E44" i="38"/>
  <c r="E22" i="37"/>
  <c r="E25" i="37"/>
  <c r="E36" i="31"/>
  <c r="E40" i="31"/>
  <c r="E22" i="27"/>
  <c r="E25" i="27"/>
  <c r="E42" i="21"/>
  <c r="E50" i="21"/>
  <c r="E52" i="21"/>
  <c r="E9" i="20"/>
  <c r="E41" i="20"/>
  <c r="E48" i="20"/>
  <c r="E8" i="19"/>
  <c r="E13" i="19"/>
  <c r="E25" i="19"/>
  <c r="E37" i="19"/>
  <c r="E42" i="19"/>
  <c r="E51" i="19"/>
  <c r="E23" i="17"/>
  <c r="E30" i="17"/>
  <c r="E34" i="17"/>
  <c r="E36" i="17"/>
  <c r="E48" i="17"/>
  <c r="E50" i="17"/>
  <c r="E52" i="17"/>
  <c r="E9" i="16"/>
  <c r="E14" i="16"/>
  <c r="E31" i="16"/>
  <c r="E37" i="16"/>
  <c r="E42" i="16"/>
  <c r="E47" i="16"/>
  <c r="E8" i="15"/>
  <c r="E25" i="15"/>
  <c r="E41" i="15"/>
  <c r="E43" i="15"/>
  <c r="E14" i="14"/>
  <c r="E31" i="14"/>
  <c r="E43" i="14"/>
  <c r="E50" i="14"/>
  <c r="E52" i="14"/>
  <c r="E9" i="13"/>
  <c r="E36" i="13"/>
  <c r="E48" i="13"/>
  <c r="E50" i="13"/>
  <c r="E52" i="13"/>
  <c r="E50" i="30"/>
  <c r="E8" i="28"/>
  <c r="E44" i="28"/>
  <c r="E43" i="27"/>
  <c r="E49" i="27"/>
  <c r="E9" i="26"/>
  <c r="E23" i="26"/>
  <c r="E30" i="26"/>
  <c r="E35" i="26"/>
  <c r="E41" i="26"/>
  <c r="E44" i="26"/>
  <c r="E23" i="24"/>
  <c r="E48" i="24"/>
  <c r="E50" i="24"/>
  <c r="E52" i="24"/>
  <c r="E9" i="23"/>
  <c r="E22" i="23"/>
  <c r="E24" i="23"/>
  <c r="E41" i="23"/>
  <c r="E48" i="23"/>
  <c r="E22" i="21"/>
  <c r="E41" i="31"/>
  <c r="E44" i="31"/>
  <c r="E22" i="30"/>
  <c r="E25" i="30"/>
  <c r="E23" i="28"/>
  <c r="E30" i="28"/>
  <c r="E35" i="28"/>
  <c r="E48" i="28"/>
  <c r="E51" i="28"/>
  <c r="E48" i="26"/>
  <c r="E51" i="26"/>
  <c r="E8" i="24"/>
  <c r="E13" i="24"/>
  <c r="E25" i="24"/>
  <c r="E30" i="24"/>
  <c r="E34" i="24"/>
  <c r="E36" i="24"/>
  <c r="E38" i="24"/>
  <c r="E41" i="24"/>
  <c r="E43" i="24"/>
  <c r="E14" i="23"/>
  <c r="E35" i="23"/>
  <c r="E37" i="23"/>
  <c r="E43" i="23"/>
  <c r="E50" i="23"/>
  <c r="E52" i="23"/>
  <c r="E9" i="21"/>
  <c r="E14" i="21"/>
  <c r="E24" i="21"/>
  <c r="E31" i="21"/>
  <c r="E38" i="21"/>
  <c r="E41" i="21"/>
  <c r="E43" i="21"/>
  <c r="E49" i="21"/>
  <c r="E51" i="21"/>
  <c r="E8" i="20"/>
  <c r="E37" i="20"/>
  <c r="E40" i="20"/>
  <c r="E47" i="20"/>
  <c r="E14" i="19"/>
  <c r="E38" i="19"/>
  <c r="E41" i="19"/>
  <c r="E43" i="19"/>
  <c r="E24" i="17"/>
  <c r="E35" i="17"/>
  <c r="E47" i="17"/>
  <c r="E51" i="17"/>
  <c r="E13" i="16"/>
  <c r="E34" i="16"/>
  <c r="E36" i="16"/>
  <c r="E38" i="16"/>
  <c r="E41" i="16"/>
  <c r="E43" i="16"/>
  <c r="E9" i="15"/>
  <c r="E14" i="15"/>
  <c r="E40" i="15"/>
  <c r="E44" i="15"/>
  <c r="E13" i="14"/>
  <c r="E25" i="14"/>
  <c r="E30" i="14"/>
  <c r="E34" i="14"/>
  <c r="E42" i="14"/>
  <c r="E49" i="14"/>
  <c r="E8" i="13"/>
  <c r="E35" i="13"/>
  <c r="E47" i="13"/>
  <c r="E51" i="13"/>
  <c r="E25" i="23"/>
  <c r="E25" i="20"/>
  <c r="E42" i="20"/>
  <c r="E49" i="20"/>
  <c r="E31" i="20"/>
  <c r="E40" i="19"/>
  <c r="E47" i="19"/>
  <c r="E35" i="19"/>
  <c r="E25" i="17"/>
  <c r="E42" i="17"/>
  <c r="E13" i="17"/>
  <c r="E37" i="17"/>
  <c r="E8" i="16"/>
  <c r="E23" i="16"/>
  <c r="E35" i="16"/>
  <c r="E44" i="16"/>
  <c r="E51" i="16"/>
  <c r="E31" i="15"/>
  <c r="E49" i="15"/>
  <c r="E13" i="15"/>
  <c r="E37" i="15"/>
  <c r="E44" i="14"/>
  <c r="E51" i="14"/>
  <c r="E8" i="14"/>
  <c r="E23" i="14"/>
  <c r="E35" i="14"/>
  <c r="E40" i="14"/>
  <c r="E47" i="14"/>
  <c r="E25" i="13"/>
  <c r="E42" i="13"/>
  <c r="E31" i="13"/>
  <c r="E13" i="13"/>
  <c r="E37" i="13"/>
  <c r="E31" i="11"/>
  <c r="E13" i="11"/>
  <c r="E25" i="11"/>
  <c r="E42" i="11"/>
  <c r="E43" i="91"/>
  <c r="E30" i="90"/>
  <c r="E52" i="90"/>
  <c r="E38" i="89"/>
  <c r="E24" i="88"/>
  <c r="E24" i="90"/>
  <c r="E48" i="90"/>
  <c r="E34" i="89"/>
  <c r="E9" i="88"/>
  <c r="E36" i="88"/>
  <c r="E9" i="90"/>
  <c r="E41" i="90"/>
  <c r="E22" i="89"/>
  <c r="E50" i="89"/>
  <c r="E23" i="74"/>
  <c r="E40" i="74"/>
  <c r="E44" i="74"/>
  <c r="E8" i="43"/>
  <c r="E44" i="43"/>
  <c r="E52" i="43"/>
  <c r="E38" i="41"/>
  <c r="E50" i="41"/>
  <c r="E49" i="44"/>
  <c r="E40" i="43"/>
  <c r="E22" i="41"/>
  <c r="E9" i="28"/>
  <c r="E52" i="28"/>
  <c r="E41" i="28"/>
  <c r="E14" i="10" l="1"/>
  <c r="E13" i="10"/>
  <c r="E24" i="10" l="1"/>
  <c r="E44" i="10"/>
  <c r="E51" i="10" l="1"/>
  <c r="E52" i="10"/>
  <c r="E50" i="10" l="1"/>
  <c r="E47" i="10"/>
  <c r="E48" i="10"/>
  <c r="E49" i="10"/>
  <c r="E43" i="10" l="1"/>
  <c r="E38" i="10"/>
  <c r="E40" i="10" l="1"/>
  <c r="E41" i="10"/>
  <c r="E42" i="10"/>
  <c r="E37" i="10" l="1"/>
  <c r="E36" i="10" l="1"/>
  <c r="E30" i="10" l="1"/>
  <c r="E35" i="10"/>
  <c r="E31" i="10" l="1"/>
  <c r="E34" i="10"/>
  <c r="E23" i="10"/>
  <c r="E22" i="10"/>
  <c r="E25" i="10" l="1"/>
  <c r="E9" i="10" l="1"/>
  <c r="E8" i="10" l="1"/>
</calcChain>
</file>

<file path=xl/sharedStrings.xml><?xml version="1.0" encoding="utf-8"?>
<sst xmlns="http://schemas.openxmlformats.org/spreadsheetml/2006/main" count="4310" uniqueCount="254">
  <si>
    <t>Tasa de mortalidad infantil por 1.000 nacidos vivos</t>
  </si>
  <si>
    <t>Madrid</t>
  </si>
  <si>
    <t>Renta media anual de los hogares (euros)</t>
  </si>
  <si>
    <t>Tasa de empleo masculina (%)</t>
  </si>
  <si>
    <t>Tasa de empleo femenina (%)</t>
  </si>
  <si>
    <t>Residentes nacidos en países no europeos (%)</t>
  </si>
  <si>
    <t>Media 73 AUF = 100</t>
  </si>
  <si>
    <t>Indicadores</t>
  </si>
  <si>
    <t>Esperanza de vida al nacer. Hombres (años)</t>
  </si>
  <si>
    <t>Esperanza de vida al nacer. Mujeres (años)</t>
  </si>
  <si>
    <t>Participación en las elecciones generales (%)</t>
  </si>
  <si>
    <t>Temperatura media en el mes más frio (ºC)</t>
  </si>
  <si>
    <t>Tiempo medio de desplazamiento al trabajo (min)</t>
  </si>
  <si>
    <t>1. DATOS GENERALES</t>
  </si>
  <si>
    <t>2. COMPORTAMIENTO ECONÓMICO Y ESPECIALIZACIÓN</t>
  </si>
  <si>
    <t xml:space="preserve">Índice espacial de Gini de especialización regional </t>
  </si>
  <si>
    <t>3. ECONOMÍA DEL CONOCIMIENTO E INNOVACIÓN</t>
  </si>
  <si>
    <t>Índice Sintético de Innovación</t>
  </si>
  <si>
    <t>Tipo de área según ISI</t>
  </si>
  <si>
    <t>Total 73 AUF</t>
  </si>
  <si>
    <t>-</t>
  </si>
  <si>
    <t>Empleo en manufacturas alta tecnología (%)</t>
  </si>
  <si>
    <t>Empleo en SIC y tecnología avanzada (%)</t>
  </si>
  <si>
    <t>Localización de la economía del conocmiento</t>
  </si>
  <si>
    <t>Sector 1</t>
  </si>
  <si>
    <t>Sector 2</t>
  </si>
  <si>
    <t>Sector 3</t>
  </si>
  <si>
    <t>Sector 4</t>
  </si>
  <si>
    <t>Sector 5</t>
  </si>
  <si>
    <t>4. CALIDAD DE VIDA</t>
  </si>
  <si>
    <t>4.1. CONDICIONES SOCIOECONÓMICAS</t>
  </si>
  <si>
    <t>4.2. CONDICIONES GENERALES DEL MEDIO URBANO</t>
  </si>
  <si>
    <t>4.3. CONDICIONES DE SALUD</t>
  </si>
  <si>
    <t>Población</t>
  </si>
  <si>
    <t xml:space="preserve">Variación del empleo </t>
  </si>
  <si>
    <t>Tasa media anual 2009-2013 (%)</t>
  </si>
  <si>
    <t>Tasa media anual 2013-2016 (%)</t>
  </si>
  <si>
    <t>Población ocupada por tipo de ocupación (%)</t>
  </si>
  <si>
    <t>Población ocupada en servicio públicos fundamentales (%)</t>
  </si>
  <si>
    <t>Población más de 16 años con est. universitarios (%)</t>
  </si>
  <si>
    <t>Suicidios y lesiones autoinfligidas (def. por 100.000 hab.)</t>
  </si>
  <si>
    <t>Tasa de mortalidad por tumores (entre 50 y 65 años)</t>
  </si>
  <si>
    <t>Robos con violencia (número por 100.000 hab.)</t>
  </si>
  <si>
    <t>Barcelona</t>
  </si>
  <si>
    <t>Valencia</t>
  </si>
  <si>
    <t>Sevilla</t>
  </si>
  <si>
    <t>Zaragoza</t>
  </si>
  <si>
    <t>Málaga</t>
  </si>
  <si>
    <t>Murcia</t>
  </si>
  <si>
    <t>Las Palmas</t>
  </si>
  <si>
    <t>Valladolid</t>
  </si>
  <si>
    <t>Palma de Mallorca</t>
  </si>
  <si>
    <t>Santiago de Compostela</t>
  </si>
  <si>
    <t>Vitoria/Gasteiz</t>
  </si>
  <si>
    <t>Oviedo</t>
  </si>
  <si>
    <t>Pamplona/Iruña</t>
  </si>
  <si>
    <t>Santander</t>
  </si>
  <si>
    <t>Toledo</t>
  </si>
  <si>
    <t>Badajoz</t>
  </si>
  <si>
    <t>Logroño</t>
  </si>
  <si>
    <t>Bilbao</t>
  </si>
  <si>
    <t>Alicante/Alacant</t>
  </si>
  <si>
    <t>Vigo</t>
  </si>
  <si>
    <t>Gijón</t>
  </si>
  <si>
    <t>Santa Cruz de Tenerife</t>
  </si>
  <si>
    <t>Coruña (A)</t>
  </si>
  <si>
    <t>Reus</t>
  </si>
  <si>
    <t>Lugo</t>
  </si>
  <si>
    <t>Girona</t>
  </si>
  <si>
    <t>Cáceres</t>
  </si>
  <si>
    <t>Torrevieja</t>
  </si>
  <si>
    <t>Avilés</t>
  </si>
  <si>
    <t>Talavera de la Reina</t>
  </si>
  <si>
    <t>Palencia</t>
  </si>
  <si>
    <t>Ferrol</t>
  </si>
  <si>
    <t>Pontevedra</t>
  </si>
  <si>
    <t>Gandia</t>
  </si>
  <si>
    <t>Guadalajara</t>
  </si>
  <si>
    <t>Manresa</t>
  </si>
  <si>
    <t>Ciudad Real</t>
  </si>
  <si>
    <t>Benidorm</t>
  </si>
  <si>
    <t>Ponferrada</t>
  </si>
  <si>
    <t>Zamora</t>
  </si>
  <si>
    <t>Irun</t>
  </si>
  <si>
    <t>Arrecife</t>
  </si>
  <si>
    <t>Granada</t>
  </si>
  <si>
    <t>Elche/Elx</t>
  </si>
  <si>
    <t>Cartagena</t>
  </si>
  <si>
    <t>Donostia-San Sebastián</t>
  </si>
  <si>
    <t>Almería</t>
  </si>
  <si>
    <t>Burgos</t>
  </si>
  <si>
    <t>Salamanca</t>
  </si>
  <si>
    <t>Albacete</t>
  </si>
  <si>
    <t>Castellón de la Plana/Castelló de la Plana</t>
  </si>
  <si>
    <t>Huelva</t>
  </si>
  <si>
    <t>Cádiz</t>
  </si>
  <si>
    <t>León</t>
  </si>
  <si>
    <t>Tarragona</t>
  </si>
  <si>
    <t>Jaén</t>
  </si>
  <si>
    <t>Lleida</t>
  </si>
  <si>
    <t>Ourense</t>
  </si>
  <si>
    <t>Algeciras</t>
  </si>
  <si>
    <t>Marbella</t>
  </si>
  <si>
    <t>Alcoy</t>
  </si>
  <si>
    <t>Ávila</t>
  </si>
  <si>
    <t>Cuenca</t>
  </si>
  <si>
    <t>Eivissa</t>
  </si>
  <si>
    <t>Linares</t>
  </si>
  <si>
    <t>Lorca</t>
  </si>
  <si>
    <t>Mérida</t>
  </si>
  <si>
    <t>Sagunto</t>
  </si>
  <si>
    <t>Puerto de la Cruz</t>
  </si>
  <si>
    <t>Igualada</t>
  </si>
  <si>
    <t>Córdoba</t>
  </si>
  <si>
    <t>Zona verde sobre superficie artificial (%)</t>
  </si>
  <si>
    <t>Directores generales y presidentes CNO 11 (%)</t>
  </si>
  <si>
    <t>Directores, gerentes y técnicos profes. CNO 1-3 (%)</t>
  </si>
  <si>
    <t>Empleados en industrias manufactureras CNO 7L+8M+97 (%)</t>
  </si>
  <si>
    <t>Área Urbana Funcional de Madrid</t>
  </si>
  <si>
    <t>Área Urbana Funcional de A Coruña</t>
  </si>
  <si>
    <t>Área Urbana Funcional de Barcelona</t>
  </si>
  <si>
    <t>Área Urbana Funcional de Valencia</t>
  </si>
  <si>
    <t>Área Urbana Funcional de Sevilla</t>
  </si>
  <si>
    <t>Área Urbana Funcional de Zaragoza</t>
  </si>
  <si>
    <t>Área Urbana Funcional de Málaga</t>
  </si>
  <si>
    <t>Área Urbana Funcional de Murcia</t>
  </si>
  <si>
    <t>Área Urbana Funcional de Las Palmas de Gran Canaria</t>
  </si>
  <si>
    <t>Área Urbana Funcional de Valladolid</t>
  </si>
  <si>
    <t>Área Urbana Funcional de Palma de Mallorca</t>
  </si>
  <si>
    <t>Área Urbana Funcional de Santiago de Compostela</t>
  </si>
  <si>
    <t>Área Urbana Funcional de Vitoria/Gasteiz</t>
  </si>
  <si>
    <t>Área Urbana Funcional de Oviedo</t>
  </si>
  <si>
    <t>Área Urbana Funcional de Pamplona/Iruña</t>
  </si>
  <si>
    <t>Área Urbana Funcional de Santander</t>
  </si>
  <si>
    <t>Área Urbana Funcional de Toledo</t>
  </si>
  <si>
    <t>Área Urbana Funcional de Badajoz</t>
  </si>
  <si>
    <t>Área Urbana Funcional de Logroño</t>
  </si>
  <si>
    <t>Área Urbana Funcional de Bilbao</t>
  </si>
  <si>
    <t>Área Urbana Funcional de Córdoba</t>
  </si>
  <si>
    <t>Área Urbana Funcional de Alicante</t>
  </si>
  <si>
    <t>Área Urbana Funcional de Vigo</t>
  </si>
  <si>
    <t>Área Urbana Funcional de Gijón</t>
  </si>
  <si>
    <t>Área Urbana Funcional de Santa Cruz de Tenerife</t>
  </si>
  <si>
    <t>Área Urbana Funcional de Reus</t>
  </si>
  <si>
    <t>Área Urbana Funcional de Lugo</t>
  </si>
  <si>
    <t>Área Urbana Funcional de Girona</t>
  </si>
  <si>
    <t>Área Urbana Funcional de Cáceres</t>
  </si>
  <si>
    <t>Área Urbana Funcional de Torrevieja</t>
  </si>
  <si>
    <t>Área Urbana Funcional de Avilés</t>
  </si>
  <si>
    <t>Área Urbana Funcional de Talavera de la Reina</t>
  </si>
  <si>
    <t>Área Urbana Funcional de Palencia</t>
  </si>
  <si>
    <t>Área Urbana Funcional de Ferrol</t>
  </si>
  <si>
    <t>Área Urbana Funcional de Pontevedra</t>
  </si>
  <si>
    <t>Área Urbana Funcional de Gandia</t>
  </si>
  <si>
    <t>Área Urbana Funcional de Guadalajara</t>
  </si>
  <si>
    <t>Área Urbana Funcional de Manresa</t>
  </si>
  <si>
    <t>Área Urbana Funcional de Ciudad Real</t>
  </si>
  <si>
    <t>Área Urbana Funcional de Benidorm</t>
  </si>
  <si>
    <t>Área Urbana Funcional de Ponferrada</t>
  </si>
  <si>
    <t>Área Urbana Funcional de Zamora</t>
  </si>
  <si>
    <t>Área Urbana Funcional de Irún</t>
  </si>
  <si>
    <t>Área Urbana Funcional de Arrecife</t>
  </si>
  <si>
    <t>Área Urbana Funcional de Granada</t>
  </si>
  <si>
    <t>Área Urbana Funcional de Elche</t>
  </si>
  <si>
    <t>Área Urbana Funcional de Cartagena</t>
  </si>
  <si>
    <t>Jerez de la Frontera</t>
  </si>
  <si>
    <t>Área Urbana Funcional de Jerez de la Frontera</t>
  </si>
  <si>
    <t>Área Urbana Funcional de Donostia-San Sebastián</t>
  </si>
  <si>
    <t>Área Urbana Funcional de Almería</t>
  </si>
  <si>
    <t>Área Urbana Funcional de Burgos</t>
  </si>
  <si>
    <t>Área Urbana Funcional de Salamanca</t>
  </si>
  <si>
    <t>Área Urbana Funcional de Albacete</t>
  </si>
  <si>
    <t>Área Urbana Funcional de Castellón de la Plana</t>
  </si>
  <si>
    <t>Área Urbana Funcional de Huelva</t>
  </si>
  <si>
    <t>Área Urbana Funcional de Cádiz</t>
  </si>
  <si>
    <t>Área Urbana Funcional de León</t>
  </si>
  <si>
    <t>Área Urbana Funcional de Tarragona</t>
  </si>
  <si>
    <t>Área Urbana Funcional de Jaén</t>
  </si>
  <si>
    <t>Área Urbana Funcional de Lleida</t>
  </si>
  <si>
    <t>Área Urbana Funcional de Ourense</t>
  </si>
  <si>
    <t>Área Urbana Funcional de Algeciras</t>
  </si>
  <si>
    <t>Área Urbana Funcional de Marbella</t>
  </si>
  <si>
    <t>Área Urbana Funcional de Alcoy</t>
  </si>
  <si>
    <t>Área Urbana Funcional de Ávila</t>
  </si>
  <si>
    <t>Área Urbana Funcional de Cuenca</t>
  </si>
  <si>
    <t>Área Urbana Funcional de Ibiza</t>
  </si>
  <si>
    <t>Área Urbana Funcional de Linares</t>
  </si>
  <si>
    <t>Área Urbana Funcional de Lorca</t>
  </si>
  <si>
    <t>Área Urbana Funcional de Mérida</t>
  </si>
  <si>
    <t>Área Urbana Funcional de Sagunto</t>
  </si>
  <si>
    <t>Área Urbana Funcional de Puerto de la Cruz</t>
  </si>
  <si>
    <t>Área Urbana Funcional de Igualada</t>
  </si>
  <si>
    <t>Programación, consultoría y otras actividades relacionadas con la informática</t>
  </si>
  <si>
    <t>Actividades administrativas de oficina y otras actividades auxiliares a las empresas</t>
  </si>
  <si>
    <t>Servicios técnicos de arquitectura e ingeniería; ensayos y análisis técnicos</t>
  </si>
  <si>
    <t>Publicidad y estudios de mercado</t>
  </si>
  <si>
    <t>Telecomunicaciones</t>
  </si>
  <si>
    <t>Líderes en innovación</t>
  </si>
  <si>
    <t>Comercio al por mayor e intermediarios del comercio, excepto de vehículos de motor y motocicletas</t>
  </si>
  <si>
    <t>Fabricación de vehículos de motor, remolques y semirremolques</t>
  </si>
  <si>
    <t>Fabricación de productos farmacéuticos</t>
  </si>
  <si>
    <t>Industria química</t>
  </si>
  <si>
    <t>Comercio al por menor, excepto de vehículos de motor y motocicletas</t>
  </si>
  <si>
    <t>Servicios de comidas y bebidas</t>
  </si>
  <si>
    <t>Fabricación de productos de caucho y plásticos</t>
  </si>
  <si>
    <t>Almacenamiento y actividades anexas al transporte</t>
  </si>
  <si>
    <t>Seguidoras en innovación</t>
  </si>
  <si>
    <t>Administración Pública y defensa; Seguridad Social obligatoria</t>
  </si>
  <si>
    <t>Fabricación de otro material de transporte</t>
  </si>
  <si>
    <t>Educación</t>
  </si>
  <si>
    <t>Fabricación de material y equipo eléctrico</t>
  </si>
  <si>
    <t>Fabricación de maquinaria y equipo n.c.o.p.</t>
  </si>
  <si>
    <t>Transporte terrestre y por tubería</t>
  </si>
  <si>
    <t>Fabricación de productos metálicos, excepto maquinaria y equipo</t>
  </si>
  <si>
    <t>Fabricación de muebles</t>
  </si>
  <si>
    <t>Actividades sanitarias</t>
  </si>
  <si>
    <t>Servicios de alojamiento</t>
  </si>
  <si>
    <t>Actividades de las sedes centrales; actividades de consultoría de gestión empresarial</t>
  </si>
  <si>
    <t>Industria de la alimentación</t>
  </si>
  <si>
    <t>Asistencia en establecimientos residenciales</t>
  </si>
  <si>
    <t>Servicios a edificios y actividades de jardinería</t>
  </si>
  <si>
    <t>Construcción de edificios</t>
  </si>
  <si>
    <t>Actividades de construcción especializada</t>
  </si>
  <si>
    <t>Actividades de agencias de viajes, operadores turísticos, servicios de reservas y actividades relacionadas con los mismos</t>
  </si>
  <si>
    <t>Agricultura, ganadería, caza y servicios relacionados con las mismas</t>
  </si>
  <si>
    <t>Industria de la madera y del corcho, excepto muebles; cestería y espartería</t>
  </si>
  <si>
    <t>Otras actividades profesionales, científicas y técnicas</t>
  </si>
  <si>
    <t>Actividades de servicios sociales sin alojamiento</t>
  </si>
  <si>
    <t>Servicios financieros, excepto seguros y fondos de pensiones</t>
  </si>
  <si>
    <t>Actividades asociativas</t>
  </si>
  <si>
    <t>Fabricación de bebidas</t>
  </si>
  <si>
    <t>Metalurgia; fabricación de productos de hierro, acero y ferroaleaciones</t>
  </si>
  <si>
    <t>Otros servicios personales</t>
  </si>
  <si>
    <t>Confección de prendas de vestir</t>
  </si>
  <si>
    <t>Actividades de seguridad e investigación</t>
  </si>
  <si>
    <t>Venta y reparación de vehículos de motor y motocicletas</t>
  </si>
  <si>
    <t>Actividades jurídicas y de contabilidad</t>
  </si>
  <si>
    <t>Actividades relacionadas con el empleo</t>
  </si>
  <si>
    <t>Actividades inmobiliarias</t>
  </si>
  <si>
    <t>Escasa capacidad innovadora</t>
  </si>
  <si>
    <t>Fabricación de otros productos minerales no metálicos</t>
  </si>
  <si>
    <t>Actividades de los hogares como empleadores de personal doméstico</t>
  </si>
  <si>
    <t>Actividades de alquiler</t>
  </si>
  <si>
    <t>Industria del cuero y del calzado</t>
  </si>
  <si>
    <t>Recogida, tratamiento y eliminación de residuos; valorización</t>
  </si>
  <si>
    <t>Industria textil</t>
  </si>
  <si>
    <t>Coquerías y refino de petróleo</t>
  </si>
  <si>
    <t>Reparación e instalación de maquinaria y equipo</t>
  </si>
  <si>
    <t>Silvicultura y explotación forestal</t>
  </si>
  <si>
    <t>Industria del papel</t>
  </si>
  <si>
    <r>
      <t xml:space="preserve">Renta media anual de los hogares (euros)                                       </t>
    </r>
    <r>
      <rPr>
        <sz val="7"/>
        <rFont val="Garamond"/>
        <family val="1"/>
      </rPr>
      <t xml:space="preserve">                  Municipio principal de la AUF</t>
    </r>
  </si>
  <si>
    <t>LAS ÁREAS URBANAS FUNCIONALES EN ESPAÑA: ECONOMÍA Y CALIDAD DE VIDA</t>
  </si>
  <si>
    <t>Goerlich, F.J., E. Reig (dirs.), C. Albert y J.C. Robledo (2020): Las áreas urbanas funcionales en España: Economía y calidad de vida. Bilbao: Fundación BBVA.</t>
  </si>
  <si>
    <t>Publicación que acompaña las fichas: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</si>
</sst>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Garamond"/>
      <family val="1"/>
    </font>
    <font>
      <sz val="8"/>
      <name val="Garamond"/>
      <family val="1"/>
    </font>
    <font>
      <sz val="10"/>
      <name val="Garamond"/>
      <family val="1"/>
    </font>
    <font>
      <sz val="9"/>
      <name val="Garamond"/>
      <family val="1"/>
    </font>
    <font>
      <b/>
      <sz val="9"/>
      <color indexed="21"/>
      <name val="Garamond"/>
      <family val="1"/>
    </font>
    <font>
      <b/>
      <sz val="9"/>
      <name val="Garamond"/>
      <family val="1"/>
    </font>
    <font>
      <sz val="9"/>
      <color indexed="21"/>
      <name val="Garamond"/>
      <family val="1"/>
    </font>
    <font>
      <i/>
      <sz val="9"/>
      <name val="Garamond"/>
      <family val="1"/>
    </font>
    <font>
      <b/>
      <sz val="9"/>
      <color theme="0"/>
      <name val="Garamond"/>
      <family val="1"/>
    </font>
    <font>
      <sz val="7"/>
      <name val="Garamond"/>
      <family val="1"/>
    </font>
    <font>
      <b/>
      <sz val="20"/>
      <color theme="0" tint="-0.499984740745262"/>
      <name val="Garamond"/>
      <family val="1"/>
    </font>
    <font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21"/>
      </bottom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/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center" vertical="center" wrapText="1"/>
    </xf>
    <xf numFmtId="3" fontId="6" fillId="0" borderId="3" xfId="0" quotePrefix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center" vertical="center" wrapText="1"/>
    </xf>
    <xf numFmtId="3" fontId="6" fillId="0" borderId="9" xfId="0" quotePrefix="1" applyNumberFormat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left" vertical="center" wrapText="1" indent="1"/>
    </xf>
    <xf numFmtId="0" fontId="5" fillId="0" borderId="0" xfId="0" quotePrefix="1" applyFont="1" applyBorder="1" applyAlignment="1">
      <alignment vertical="center" wrapText="1"/>
    </xf>
    <xf numFmtId="3" fontId="5" fillId="0" borderId="0" xfId="0" quotePrefix="1" applyNumberFormat="1" applyFont="1" applyBorder="1" applyAlignment="1">
      <alignment vertical="center" wrapText="1"/>
    </xf>
    <xf numFmtId="3" fontId="5" fillId="0" borderId="11" xfId="0" quotePrefix="1" applyNumberFormat="1" applyFont="1" applyBorder="1" applyAlignment="1">
      <alignment vertical="center" wrapText="1"/>
    </xf>
    <xf numFmtId="165" fontId="8" fillId="0" borderId="8" xfId="0" quotePrefix="1" applyNumberFormat="1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165" fontId="8" fillId="0" borderId="10" xfId="0" quotePrefix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3" fontId="6" fillId="0" borderId="11" xfId="0" quotePrefix="1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/>
    </xf>
    <xf numFmtId="0" fontId="9" fillId="0" borderId="0" xfId="0" quotePrefix="1" applyFont="1" applyBorder="1" applyAlignment="1">
      <alignment horizontal="left" vertical="center" indent="1"/>
    </xf>
    <xf numFmtId="0" fontId="5" fillId="0" borderId="0" xfId="0" quotePrefix="1" applyFont="1" applyBorder="1" applyAlignment="1">
      <alignment horizontal="left" vertical="center" indent="2"/>
    </xf>
    <xf numFmtId="165" fontId="8" fillId="0" borderId="0" xfId="0" quotePrefix="1" applyNumberFormat="1" applyFont="1" applyBorder="1" applyAlignment="1">
      <alignment horizontal="right" vertical="center" wrapText="1"/>
    </xf>
    <xf numFmtId="165" fontId="8" fillId="0" borderId="11" xfId="0" quotePrefix="1" applyNumberFormat="1" applyFont="1" applyBorder="1" applyAlignment="1">
      <alignment horizontal="right" vertical="center" wrapText="1"/>
    </xf>
    <xf numFmtId="0" fontId="5" fillId="0" borderId="14" xfId="0" quotePrefix="1" applyFont="1" applyBorder="1" applyAlignment="1">
      <alignment horizontal="left" vertical="center" wrapText="1" indent="2"/>
    </xf>
    <xf numFmtId="0" fontId="5" fillId="0" borderId="0" xfId="0" quotePrefix="1" applyFont="1" applyBorder="1" applyAlignment="1">
      <alignment horizontal="left" vertical="center" wrapText="1" indent="2"/>
    </xf>
    <xf numFmtId="0" fontId="3" fillId="0" borderId="0" xfId="0" applyFont="1" applyBorder="1"/>
    <xf numFmtId="0" fontId="5" fillId="0" borderId="15" xfId="0" quotePrefix="1" applyFont="1" applyBorder="1" applyAlignment="1">
      <alignment horizontal="left" vertical="center" wrapText="1" indent="2"/>
    </xf>
    <xf numFmtId="164" fontId="5" fillId="0" borderId="11" xfId="0" applyNumberFormat="1" applyFont="1" applyBorder="1" applyAlignment="1">
      <alignment horizontal="right" vertical="center"/>
    </xf>
    <xf numFmtId="0" fontId="9" fillId="0" borderId="7" xfId="0" quotePrefix="1" applyFont="1" applyBorder="1" applyAlignment="1">
      <alignment horizontal="left" vertical="center" indent="1"/>
    </xf>
    <xf numFmtId="0" fontId="5" fillId="0" borderId="7" xfId="0" quotePrefix="1" applyFont="1" applyBorder="1" applyAlignment="1">
      <alignment horizontal="left" vertical="center" wrapText="1" indent="1"/>
    </xf>
    <xf numFmtId="164" fontId="5" fillId="0" borderId="13" xfId="0" applyNumberFormat="1" applyFont="1" applyBorder="1" applyAlignment="1">
      <alignment horizontal="right" vertical="center"/>
    </xf>
    <xf numFmtId="2" fontId="8" fillId="0" borderId="0" xfId="0" quotePrefix="1" applyNumberFormat="1" applyFont="1" applyBorder="1" applyAlignment="1">
      <alignment horizontal="right" vertical="center" wrapText="1"/>
    </xf>
    <xf numFmtId="3" fontId="5" fillId="0" borderId="11" xfId="0" quotePrefix="1" applyNumberFormat="1" applyFont="1" applyBorder="1" applyAlignment="1">
      <alignment horizontal="right" vertical="center"/>
    </xf>
    <xf numFmtId="3" fontId="5" fillId="0" borderId="8" xfId="0" quotePrefix="1" applyNumberFormat="1" applyFont="1" applyBorder="1" applyAlignment="1">
      <alignment horizontal="right" vertical="center"/>
    </xf>
    <xf numFmtId="0" fontId="9" fillId="0" borderId="0" xfId="0" quotePrefix="1" applyFont="1" applyBorder="1" applyAlignment="1">
      <alignment horizontal="left" vertical="center" wrapText="1" indent="1"/>
    </xf>
    <xf numFmtId="164" fontId="5" fillId="0" borderId="0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left" vertical="center" indent="2"/>
    </xf>
    <xf numFmtId="0" fontId="5" fillId="0" borderId="7" xfId="0" quotePrefix="1" applyFont="1" applyBorder="1" applyAlignment="1">
      <alignment horizontal="left" vertical="center" wrapText="1" indent="2"/>
    </xf>
    <xf numFmtId="165" fontId="8" fillId="0" borderId="7" xfId="0" quotePrefix="1" applyNumberFormat="1" applyFont="1" applyBorder="1" applyAlignment="1">
      <alignment horizontal="right" vertical="center" wrapText="1"/>
    </xf>
    <xf numFmtId="164" fontId="5" fillId="0" borderId="13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indent="1"/>
    </xf>
    <xf numFmtId="166" fontId="10" fillId="0" borderId="0" xfId="0" applyNumberFormat="1" applyFont="1" applyBorder="1" applyAlignment="1">
      <alignment horizontal="right" vertical="center"/>
    </xf>
    <xf numFmtId="166" fontId="10" fillId="0" borderId="11" xfId="0" applyNumberFormat="1" applyFont="1" applyBorder="1" applyAlignment="1">
      <alignment horizontal="right" vertical="center"/>
    </xf>
    <xf numFmtId="165" fontId="6" fillId="0" borderId="8" xfId="0" quotePrefix="1" applyNumberFormat="1" applyFont="1" applyBorder="1" applyAlignment="1">
      <alignment horizontal="right" vertical="center" wrapText="1"/>
    </xf>
    <xf numFmtId="0" fontId="5" fillId="0" borderId="0" xfId="0" quotePrefix="1" applyFont="1" applyBorder="1" applyAlignment="1">
      <alignment horizontal="left" vertical="center" indent="1"/>
    </xf>
    <xf numFmtId="164" fontId="5" fillId="0" borderId="7" xfId="0" applyNumberFormat="1" applyFont="1" applyBorder="1" applyAlignment="1">
      <alignment horizontal="right" vertical="center"/>
    </xf>
    <xf numFmtId="164" fontId="5" fillId="0" borderId="10" xfId="0" quotePrefix="1" applyNumberFormat="1" applyFont="1" applyBorder="1" applyAlignment="1">
      <alignment horizontal="right" vertical="center"/>
    </xf>
    <xf numFmtId="164" fontId="5" fillId="0" borderId="11" xfId="0" quotePrefix="1" applyNumberFormat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top"/>
    </xf>
    <xf numFmtId="0" fontId="1" fillId="0" borderId="0" xfId="0" applyFont="1"/>
    <xf numFmtId="2" fontId="8" fillId="0" borderId="15" xfId="0" quotePrefix="1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center" vertical="center" wrapText="1"/>
    </xf>
    <xf numFmtId="2" fontId="8" fillId="0" borderId="14" xfId="0" quotePrefix="1" applyNumberFormat="1" applyFont="1" applyBorder="1" applyAlignment="1">
      <alignment horizontal="left" vertical="center"/>
    </xf>
    <xf numFmtId="2" fontId="8" fillId="0" borderId="0" xfId="0" quotePrefix="1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 inden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00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</xdr:row>
      <xdr:rowOff>76200</xdr:rowOff>
    </xdr:from>
    <xdr:to>
      <xdr:col>4</xdr:col>
      <xdr:colOff>419100</xdr:colOff>
      <xdr:row>3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38125"/>
          <a:ext cx="638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3</xdr:col>
      <xdr:colOff>38100</xdr:colOff>
      <xdr:row>3</xdr:row>
      <xdr:rowOff>121217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2324100" cy="387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6"/>
  <sheetViews>
    <sheetView tabSelected="1" workbookViewId="0">
      <selection activeCell="G22" sqref="G22"/>
    </sheetView>
  </sheetViews>
  <sheetFormatPr baseColWidth="10" defaultRowHeight="12.75" x14ac:dyDescent="0.2"/>
  <sheetData>
    <row r="8" spans="1:1" ht="26.25" x14ac:dyDescent="0.2">
      <c r="A8" s="60" t="s">
        <v>251</v>
      </c>
    </row>
    <row r="12" spans="1:1" ht="16.5" x14ac:dyDescent="0.2">
      <c r="A12" s="61" t="s">
        <v>253</v>
      </c>
    </row>
    <row r="14" spans="1:1" x14ac:dyDescent="0.2">
      <c r="A14" s="62" t="s">
        <v>252</v>
      </c>
    </row>
    <row r="16" spans="1:1" x14ac:dyDescent="0.2">
      <c r="A16" s="6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424472.5</v>
      </c>
      <c r="D8" s="19">
        <v>32086906.5</v>
      </c>
      <c r="E8" s="20">
        <f>+C8/D8*100</f>
        <v>1.3228838373683671</v>
      </c>
    </row>
    <row r="9" spans="1:5" ht="12" x14ac:dyDescent="0.2">
      <c r="A9" s="21" t="s">
        <v>2</v>
      </c>
      <c r="B9" s="22"/>
      <c r="C9" s="23">
        <v>28881</v>
      </c>
      <c r="D9" s="24">
        <v>26436.32857142857</v>
      </c>
      <c r="E9" s="25">
        <f>+IF(C9="-","-",(C9/D9*100))</f>
        <v>109.24739387304159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-2.3033717428705303</v>
      </c>
      <c r="D13" s="32">
        <v>-2.1474268276865094</v>
      </c>
      <c r="E13" s="20">
        <f>+C13/D13*100</f>
        <v>107.26194313926986</v>
      </c>
    </row>
    <row r="14" spans="1:5" ht="12" x14ac:dyDescent="0.2">
      <c r="A14" s="30" t="s">
        <v>36</v>
      </c>
      <c r="B14" s="16"/>
      <c r="C14" s="31">
        <v>2.4684157291802502</v>
      </c>
      <c r="D14" s="32">
        <v>3.2130562154132147</v>
      </c>
      <c r="E14" s="20">
        <f>+C14/D14*100</f>
        <v>76.824542233002916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0.65577277286330815</v>
      </c>
      <c r="D22" s="37">
        <v>0.70532509332458104</v>
      </c>
      <c r="E22" s="20">
        <f>+C22/D22*100</f>
        <v>92.97454167868807</v>
      </c>
      <c r="F22" s="35"/>
    </row>
    <row r="23" spans="1:10" ht="12" x14ac:dyDescent="0.2">
      <c r="A23" s="30" t="s">
        <v>116</v>
      </c>
      <c r="B23" s="34"/>
      <c r="C23" s="31">
        <v>32.762910101219006</v>
      </c>
      <c r="D23" s="37">
        <v>32.296973739908466</v>
      </c>
      <c r="E23" s="20">
        <f>+C23/D23*100</f>
        <v>101.4426626007216</v>
      </c>
      <c r="F23" s="35"/>
    </row>
    <row r="24" spans="1:10" ht="12" x14ac:dyDescent="0.2">
      <c r="A24" s="30" t="s">
        <v>117</v>
      </c>
      <c r="B24" s="34"/>
      <c r="C24" s="31">
        <v>11.275446488778144</v>
      </c>
      <c r="D24" s="37">
        <v>9.966883327555017</v>
      </c>
      <c r="E24" s="20">
        <f>+C24/D24*100</f>
        <v>113.12911085861113</v>
      </c>
      <c r="F24" s="35"/>
    </row>
    <row r="25" spans="1:10" ht="12" x14ac:dyDescent="0.2">
      <c r="A25" s="38" t="s">
        <v>38</v>
      </c>
      <c r="B25" s="39"/>
      <c r="C25" s="31">
        <v>26.250413424191088</v>
      </c>
      <c r="D25" s="40">
        <v>24.817644364148112</v>
      </c>
      <c r="E25" s="25">
        <f>+C25/D25*100</f>
        <v>105.77318716885465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0.34683930304298088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0.42182736628794398</v>
      </c>
      <c r="D30" s="37">
        <v>0.43668840290177452</v>
      </c>
      <c r="E30" s="20">
        <f>+C30/D30*100</f>
        <v>96.596878571750551</v>
      </c>
      <c r="F30" s="35"/>
    </row>
    <row r="31" spans="1:10" ht="12" x14ac:dyDescent="0.2">
      <c r="A31" s="47" t="s">
        <v>22</v>
      </c>
      <c r="B31" s="48"/>
      <c r="C31" s="49">
        <v>0.68673448355043698</v>
      </c>
      <c r="D31" s="50">
        <v>0.57323307217292607</v>
      </c>
      <c r="E31" s="25">
        <f>+C31/D31*100</f>
        <v>119.80022034445199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0.44828631471373981</v>
      </c>
      <c r="D34" s="53">
        <v>0.44177872273954516</v>
      </c>
      <c r="E34" s="54">
        <f>+C34/D34*100</f>
        <v>101.47304332219531</v>
      </c>
      <c r="F34" s="35"/>
      <c r="J34" s="35"/>
    </row>
    <row r="35" spans="1:10" ht="12" x14ac:dyDescent="0.2">
      <c r="A35" s="29" t="s">
        <v>3</v>
      </c>
      <c r="B35" s="16"/>
      <c r="C35" s="45">
        <v>84.2</v>
      </c>
      <c r="D35" s="37">
        <v>82.180185153019593</v>
      </c>
      <c r="E35" s="20">
        <f>+C35/D35*100</f>
        <v>102.4577881434795</v>
      </c>
      <c r="F35" s="35"/>
    </row>
    <row r="36" spans="1:10" ht="12" x14ac:dyDescent="0.2">
      <c r="A36" s="29" t="s">
        <v>4</v>
      </c>
      <c r="B36" s="16"/>
      <c r="C36" s="45">
        <v>85.1</v>
      </c>
      <c r="D36" s="37">
        <v>79.529527845098642</v>
      </c>
      <c r="E36" s="20">
        <f>+C36/D36*100</f>
        <v>107.00428168736407</v>
      </c>
      <c r="F36" s="35"/>
    </row>
    <row r="37" spans="1:10" ht="12" x14ac:dyDescent="0.2">
      <c r="A37" s="29" t="s">
        <v>5</v>
      </c>
      <c r="B37" s="55"/>
      <c r="C37" s="45">
        <v>2.3400336562032091</v>
      </c>
      <c r="D37" s="37">
        <v>5.7142652237211076</v>
      </c>
      <c r="E37" s="20">
        <f>+C37/D37*100</f>
        <v>40.950735826703337</v>
      </c>
      <c r="F37" s="35"/>
    </row>
    <row r="38" spans="1:10" ht="12" x14ac:dyDescent="0.2">
      <c r="A38" s="38" t="s">
        <v>39</v>
      </c>
      <c r="B38" s="39"/>
      <c r="C38" s="56">
        <v>25.126093868133413</v>
      </c>
      <c r="D38" s="50">
        <v>22.50956199907619</v>
      </c>
      <c r="E38" s="25">
        <f>+C38/D38*100</f>
        <v>111.62409054945009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0.25183569533960282</v>
      </c>
      <c r="D40" s="53">
        <v>0.27102483169011227</v>
      </c>
      <c r="E40" s="54">
        <f>+C40/D40*100</f>
        <v>92.919786636949127</v>
      </c>
      <c r="F40" s="35"/>
    </row>
    <row r="41" spans="1:10" ht="12" x14ac:dyDescent="0.2">
      <c r="A41" s="29" t="s">
        <v>42</v>
      </c>
      <c r="B41" s="16"/>
      <c r="C41" s="45">
        <v>28.757079145133488</v>
      </c>
      <c r="D41" s="32">
        <v>215.94702841414133</v>
      </c>
      <c r="E41" s="20">
        <f>+C41/D41*100</f>
        <v>13.316728345982801</v>
      </c>
      <c r="F41" s="35"/>
    </row>
    <row r="42" spans="1:10" ht="15" customHeight="1" x14ac:dyDescent="0.2">
      <c r="A42" s="29" t="s">
        <v>10</v>
      </c>
      <c r="B42" s="16"/>
      <c r="C42" s="45">
        <v>76.455864030802729</v>
      </c>
      <c r="D42" s="37">
        <v>70.94904121443021</v>
      </c>
      <c r="E42" s="20">
        <f>+C42/D42*100</f>
        <v>107.76165924459666</v>
      </c>
      <c r="F42" s="35"/>
    </row>
    <row r="43" spans="1:10" ht="12" x14ac:dyDescent="0.2">
      <c r="A43" s="29" t="s">
        <v>12</v>
      </c>
      <c r="B43" s="16"/>
      <c r="C43" s="45">
        <v>21.697857195687575</v>
      </c>
      <c r="D43" s="37">
        <v>23.320265912365464</v>
      </c>
      <c r="E43" s="20">
        <f t="shared" ref="E43:E44" si="0">+C43/D43*100</f>
        <v>93.042923597978302</v>
      </c>
      <c r="F43" s="35"/>
    </row>
    <row r="44" spans="1:10" ht="12" x14ac:dyDescent="0.2">
      <c r="A44" s="29" t="s">
        <v>114</v>
      </c>
      <c r="B44" s="16"/>
      <c r="C44" s="45">
        <v>12.868369534371062</v>
      </c>
      <c r="D44" s="37">
        <v>11.410578543480639</v>
      </c>
      <c r="E44" s="20">
        <f t="shared" si="0"/>
        <v>112.77578507816611</v>
      </c>
      <c r="F44" s="35"/>
    </row>
    <row r="45" spans="1:10" ht="12" x14ac:dyDescent="0.2">
      <c r="A45" s="38" t="s">
        <v>11</v>
      </c>
      <c r="B45" s="39"/>
      <c r="C45" s="56">
        <v>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0.77775654488068324</v>
      </c>
      <c r="D47" s="53">
        <v>0.58880869874609654</v>
      </c>
      <c r="E47" s="54">
        <f>+C47/D47*100</f>
        <v>132.08985304343543</v>
      </c>
      <c r="F47" s="35"/>
    </row>
    <row r="48" spans="1:10" ht="12" x14ac:dyDescent="0.2">
      <c r="A48" s="29" t="s">
        <v>0</v>
      </c>
      <c r="B48" s="16"/>
      <c r="C48" s="45">
        <v>3.2791095272211712</v>
      </c>
      <c r="D48" s="37">
        <v>3.0094018782390677</v>
      </c>
      <c r="E48" s="20">
        <f>+C48/D48*100</f>
        <v>108.96216789563252</v>
      </c>
      <c r="F48" s="35"/>
    </row>
    <row r="49" spans="1:6" ht="12" x14ac:dyDescent="0.2">
      <c r="A49" s="29" t="s">
        <v>41</v>
      </c>
      <c r="B49" s="16"/>
      <c r="C49" s="45">
        <v>2.4638066284576601</v>
      </c>
      <c r="D49" s="58">
        <v>2.5222137453638589</v>
      </c>
      <c r="E49" s="20">
        <f t="shared" ref="E49:E52" si="1">+C49/D49*100</f>
        <v>97.684291546917535</v>
      </c>
      <c r="F49" s="35"/>
    </row>
    <row r="50" spans="1:6" ht="12" x14ac:dyDescent="0.2">
      <c r="A50" s="29" t="s">
        <v>8</v>
      </c>
      <c r="B50" s="16"/>
      <c r="C50" s="45">
        <v>79.088193838310403</v>
      </c>
      <c r="D50" s="58">
        <v>77.2897090393067</v>
      </c>
      <c r="E50" s="20">
        <f t="shared" si="1"/>
        <v>102.32693953872831</v>
      </c>
      <c r="F50" s="35"/>
    </row>
    <row r="51" spans="1:6" ht="12" x14ac:dyDescent="0.2">
      <c r="A51" s="29" t="s">
        <v>9</v>
      </c>
      <c r="B51" s="16"/>
      <c r="C51" s="45">
        <v>85.136530193473305</v>
      </c>
      <c r="D51" s="37">
        <v>83.320525299393069</v>
      </c>
      <c r="E51" s="20">
        <f t="shared" si="1"/>
        <v>102.17954086049608</v>
      </c>
      <c r="F51" s="35"/>
    </row>
    <row r="52" spans="1:6" ht="12" x14ac:dyDescent="0.2">
      <c r="A52" s="38" t="s">
        <v>40</v>
      </c>
      <c r="B52" s="59"/>
      <c r="C52" s="56">
        <v>9.239312454741416</v>
      </c>
      <c r="D52" s="40">
        <v>7.1814026717756505</v>
      </c>
      <c r="E52" s="25">
        <f t="shared" si="1"/>
        <v>128.65609793827272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671633.5</v>
      </c>
      <c r="D8" s="19">
        <v>32086906.5</v>
      </c>
      <c r="E8" s="20">
        <f>+C8/D8*100</f>
        <v>2.0931699975502469</v>
      </c>
    </row>
    <row r="9" spans="1:5" ht="12" x14ac:dyDescent="0.2">
      <c r="A9" s="21" t="s">
        <v>2</v>
      </c>
      <c r="B9" s="22"/>
      <c r="C9" s="23">
        <v>29172</v>
      </c>
      <c r="D9" s="24">
        <v>26436.32857142857</v>
      </c>
      <c r="E9" s="25">
        <f>+IF(C9="-","-",(C9/D9*100))</f>
        <v>110.3481518667764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-2.3156079143000161</v>
      </c>
      <c r="D13" s="32">
        <v>-2.1474268276865094</v>
      </c>
      <c r="E13" s="20">
        <f>+C13/D13*100</f>
        <v>107.83174934974123</v>
      </c>
    </row>
    <row r="14" spans="1:5" ht="12" x14ac:dyDescent="0.2">
      <c r="A14" s="30" t="s">
        <v>36</v>
      </c>
      <c r="B14" s="16"/>
      <c r="C14" s="31">
        <v>5.1145973288976485</v>
      </c>
      <c r="D14" s="32">
        <v>3.2130562154132147</v>
      </c>
      <c r="E14" s="20">
        <f>+C14/D14*100</f>
        <v>159.18169449892073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221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216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0.6319870396947691</v>
      </c>
      <c r="D22" s="37">
        <v>0.70532509332458104</v>
      </c>
      <c r="E22" s="20">
        <f>+C22/D22*100</f>
        <v>89.602233874293375</v>
      </c>
      <c r="F22" s="35"/>
    </row>
    <row r="23" spans="1:10" ht="12" x14ac:dyDescent="0.2">
      <c r="A23" s="30" t="s">
        <v>116</v>
      </c>
      <c r="B23" s="34"/>
      <c r="C23" s="31">
        <v>28.619997147215177</v>
      </c>
      <c r="D23" s="37">
        <v>32.296973739908466</v>
      </c>
      <c r="E23" s="20">
        <f>+C23/D23*100</f>
        <v>88.615104863061049</v>
      </c>
      <c r="F23" s="35"/>
    </row>
    <row r="24" spans="1:10" ht="12" x14ac:dyDescent="0.2">
      <c r="A24" s="30" t="s">
        <v>117</v>
      </c>
      <c r="B24" s="34"/>
      <c r="C24" s="31">
        <v>6.856135518051051</v>
      </c>
      <c r="D24" s="37">
        <v>9.966883327555017</v>
      </c>
      <c r="E24" s="20">
        <f>+C24/D24*100</f>
        <v>68.789161995066067</v>
      </c>
      <c r="F24" s="35"/>
    </row>
    <row r="25" spans="1:10" ht="12" x14ac:dyDescent="0.2">
      <c r="A25" s="38" t="s">
        <v>38</v>
      </c>
      <c r="B25" s="39"/>
      <c r="C25" s="31">
        <v>21.075098968968476</v>
      </c>
      <c r="D25" s="40">
        <v>24.817644364148112</v>
      </c>
      <c r="E25" s="25">
        <f>+C25/D25*100</f>
        <v>84.919820188147412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0.29695145981865356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0.13991248637207901</v>
      </c>
      <c r="D30" s="37">
        <v>0.43668840290177452</v>
      </c>
      <c r="E30" s="20">
        <f>+C30/D30*100</f>
        <v>32.039432566188367</v>
      </c>
      <c r="F30" s="35"/>
    </row>
    <row r="31" spans="1:10" ht="12" x14ac:dyDescent="0.2">
      <c r="A31" s="47" t="s">
        <v>22</v>
      </c>
      <c r="B31" s="48"/>
      <c r="C31" s="49">
        <v>0.69986153479493696</v>
      </c>
      <c r="D31" s="50">
        <v>0.57323307217292607</v>
      </c>
      <c r="E31" s="25">
        <f>+C31/D31*100</f>
        <v>122.09022276785369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0.711632483586634</v>
      </c>
      <c r="D34" s="53">
        <v>0.44177872273954516</v>
      </c>
      <c r="E34" s="54">
        <f>+C34/D34*100</f>
        <v>161.08346711984672</v>
      </c>
      <c r="F34" s="35"/>
      <c r="J34" s="35"/>
    </row>
    <row r="35" spans="1:10" ht="12" x14ac:dyDescent="0.2">
      <c r="A35" s="29" t="s">
        <v>3</v>
      </c>
      <c r="B35" s="16"/>
      <c r="C35" s="45">
        <v>83.7</v>
      </c>
      <c r="D35" s="37">
        <v>82.180185153019593</v>
      </c>
      <c r="E35" s="20">
        <f>+C35/D35*100</f>
        <v>101.8493689739814</v>
      </c>
      <c r="F35" s="35"/>
    </row>
    <row r="36" spans="1:10" ht="12" x14ac:dyDescent="0.2">
      <c r="A36" s="29" t="s">
        <v>4</v>
      </c>
      <c r="B36" s="16"/>
      <c r="C36" s="45">
        <v>83</v>
      </c>
      <c r="D36" s="37">
        <v>79.529527845098642</v>
      </c>
      <c r="E36" s="20">
        <f>+C36/D36*100</f>
        <v>104.36375299707659</v>
      </c>
      <c r="F36" s="35"/>
    </row>
    <row r="37" spans="1:10" ht="12" x14ac:dyDescent="0.2">
      <c r="A37" s="29" t="s">
        <v>5</v>
      </c>
      <c r="B37" s="55"/>
      <c r="C37" s="45">
        <v>8.3308309488297532</v>
      </c>
      <c r="D37" s="37">
        <v>5.7142652237211076</v>
      </c>
      <c r="E37" s="20">
        <f>+C37/D37*100</f>
        <v>145.790064385649</v>
      </c>
      <c r="F37" s="35"/>
    </row>
    <row r="38" spans="1:10" ht="12" x14ac:dyDescent="0.2">
      <c r="A38" s="38" t="s">
        <v>39</v>
      </c>
      <c r="B38" s="39"/>
      <c r="C38" s="56">
        <v>20.323125764452282</v>
      </c>
      <c r="D38" s="50">
        <v>22.50956199907619</v>
      </c>
      <c r="E38" s="25">
        <f>+C38/D38*100</f>
        <v>90.28663358836728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0.41072769971508577</v>
      </c>
      <c r="D40" s="53">
        <v>0.27102483169011227</v>
      </c>
      <c r="E40" s="54">
        <f>+C40/D40*100</f>
        <v>151.54615064375676</v>
      </c>
      <c r="F40" s="35"/>
    </row>
    <row r="41" spans="1:10" ht="12" x14ac:dyDescent="0.2">
      <c r="A41" s="29" t="s">
        <v>42</v>
      </c>
      <c r="B41" s="16"/>
      <c r="C41" s="45">
        <v>151.09192640353032</v>
      </c>
      <c r="D41" s="32">
        <v>215.94702841414133</v>
      </c>
      <c r="E41" s="20">
        <f>+C41/D41*100</f>
        <v>69.967124582871094</v>
      </c>
      <c r="F41" s="35"/>
    </row>
    <row r="42" spans="1:10" ht="15" customHeight="1" x14ac:dyDescent="0.2">
      <c r="A42" s="29" t="s">
        <v>10</v>
      </c>
      <c r="B42" s="16"/>
      <c r="C42" s="45">
        <v>61.995253403248682</v>
      </c>
      <c r="D42" s="37">
        <v>70.94904121443021</v>
      </c>
      <c r="E42" s="20">
        <f>+C42/D42*100</f>
        <v>87.379973488125955</v>
      </c>
      <c r="F42" s="35"/>
    </row>
    <row r="43" spans="1:10" ht="12" x14ac:dyDescent="0.2">
      <c r="A43" s="29" t="s">
        <v>12</v>
      </c>
      <c r="B43" s="16"/>
      <c r="C43" s="45">
        <v>18.79013122481966</v>
      </c>
      <c r="D43" s="37">
        <v>23.320265912365464</v>
      </c>
      <c r="E43" s="20">
        <f t="shared" ref="E43:E44" si="0">+C43/D43*100</f>
        <v>80.574258009880921</v>
      </c>
      <c r="F43" s="35"/>
    </row>
    <row r="44" spans="1:10" ht="12" x14ac:dyDescent="0.2">
      <c r="A44" s="29" t="s">
        <v>114</v>
      </c>
      <c r="B44" s="16"/>
      <c r="C44" s="45">
        <v>13.342657701241132</v>
      </c>
      <c r="D44" s="37">
        <v>11.410578543480639</v>
      </c>
      <c r="E44" s="20">
        <f t="shared" si="0"/>
        <v>116.93235054119472</v>
      </c>
      <c r="F44" s="35"/>
    </row>
    <row r="45" spans="1:10" ht="12" x14ac:dyDescent="0.2">
      <c r="A45" s="38" t="s">
        <v>11</v>
      </c>
      <c r="B45" s="39"/>
      <c r="C45" s="56">
        <v>13.7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0.6693280251623418</v>
      </c>
      <c r="D47" s="53">
        <v>0.58880869874609654</v>
      </c>
      <c r="E47" s="54">
        <f>+C47/D47*100</f>
        <v>113.67495531022487</v>
      </c>
      <c r="F47" s="35"/>
    </row>
    <row r="48" spans="1:10" ht="12" x14ac:dyDescent="0.2">
      <c r="A48" s="29" t="s">
        <v>0</v>
      </c>
      <c r="B48" s="16"/>
      <c r="C48" s="45">
        <v>3.2383265964205137</v>
      </c>
      <c r="D48" s="37">
        <v>3.0094018782390677</v>
      </c>
      <c r="E48" s="20">
        <f>+C48/D48*100</f>
        <v>107.60698396039415</v>
      </c>
      <c r="F48" s="35"/>
    </row>
    <row r="49" spans="1:6" ht="12" x14ac:dyDescent="0.2">
      <c r="A49" s="29" t="s">
        <v>41</v>
      </c>
      <c r="B49" s="16"/>
      <c r="C49" s="45">
        <v>2.6112888548828752</v>
      </c>
      <c r="D49" s="58">
        <v>2.5222137453638589</v>
      </c>
      <c r="E49" s="20">
        <f t="shared" ref="E49:E52" si="1">+C49/D49*100</f>
        <v>103.53162414100498</v>
      </c>
      <c r="F49" s="35"/>
    </row>
    <row r="50" spans="1:6" ht="12" x14ac:dyDescent="0.2">
      <c r="A50" s="29" t="s">
        <v>8</v>
      </c>
      <c r="B50" s="16"/>
      <c r="C50" s="45">
        <v>77.563911672461103</v>
      </c>
      <c r="D50" s="58">
        <v>77.2897090393067</v>
      </c>
      <c r="E50" s="20">
        <f t="shared" si="1"/>
        <v>100.35477250019787</v>
      </c>
      <c r="F50" s="35"/>
    </row>
    <row r="51" spans="1:6" ht="12" x14ac:dyDescent="0.2">
      <c r="A51" s="29" t="s">
        <v>9</v>
      </c>
      <c r="B51" s="16"/>
      <c r="C51" s="45">
        <v>83.959698070855097</v>
      </c>
      <c r="D51" s="37">
        <v>83.320525299393069</v>
      </c>
      <c r="E51" s="20">
        <f t="shared" si="1"/>
        <v>100.76712523014623</v>
      </c>
      <c r="F51" s="35"/>
    </row>
    <row r="52" spans="1:6" ht="12" x14ac:dyDescent="0.2">
      <c r="A52" s="38" t="s">
        <v>40</v>
      </c>
      <c r="B52" s="59"/>
      <c r="C52" s="56">
        <v>8.8482491808065493</v>
      </c>
      <c r="D52" s="40">
        <v>7.1814026717756505</v>
      </c>
      <c r="E52" s="25">
        <f t="shared" si="1"/>
        <v>123.21059805742323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24" x14ac:dyDescent="0.2">
      <c r="A5" s="5"/>
      <c r="B5" s="5"/>
      <c r="C5" s="6" t="s">
        <v>52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235544</v>
      </c>
      <c r="D8" s="19">
        <v>32086906.5</v>
      </c>
      <c r="E8" s="20">
        <f>+C8/D8*100</f>
        <v>0.73408136119323308</v>
      </c>
    </row>
    <row r="9" spans="1:5" ht="12" x14ac:dyDescent="0.2">
      <c r="A9" s="21" t="s">
        <v>2</v>
      </c>
      <c r="B9" s="22"/>
      <c r="C9" s="23">
        <v>29278</v>
      </c>
      <c r="D9" s="24">
        <v>26436.32857142857</v>
      </c>
      <c r="E9" s="25">
        <f>+IF(C9="-","-",(C9/D9*100))</f>
        <v>110.74911525968325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-1.9570677760291244</v>
      </c>
      <c r="D13" s="32">
        <v>-2.1474268276865094</v>
      </c>
      <c r="E13" s="20">
        <f>+C13/D13*100</f>
        <v>91.135481348975006</v>
      </c>
    </row>
    <row r="14" spans="1:5" ht="12" x14ac:dyDescent="0.2">
      <c r="A14" s="30" t="s">
        <v>36</v>
      </c>
      <c r="B14" s="16"/>
      <c r="C14" s="31">
        <v>2.2883025943087385</v>
      </c>
      <c r="D14" s="32">
        <v>3.2130562154132147</v>
      </c>
      <c r="E14" s="20">
        <f>+C14/D14*100</f>
        <v>71.218878254654243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224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226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0.68132581779231949</v>
      </c>
      <c r="D22" s="37">
        <v>0.70532509332458104</v>
      </c>
      <c r="E22" s="20">
        <f>+C22/D22*100</f>
        <v>96.597416459530749</v>
      </c>
      <c r="F22" s="35"/>
    </row>
    <row r="23" spans="1:10" ht="12" x14ac:dyDescent="0.2">
      <c r="A23" s="30" t="s">
        <v>116</v>
      </c>
      <c r="B23" s="34"/>
      <c r="C23" s="31">
        <v>33.770177449651115</v>
      </c>
      <c r="D23" s="37">
        <v>32.296973739908466</v>
      </c>
      <c r="E23" s="20">
        <f>+C23/D23*100</f>
        <v>104.56142956800392</v>
      </c>
      <c r="F23" s="35"/>
    </row>
    <row r="24" spans="1:10" ht="12" x14ac:dyDescent="0.2">
      <c r="A24" s="30" t="s">
        <v>117</v>
      </c>
      <c r="B24" s="34"/>
      <c r="C24" s="31">
        <v>8.4607396869034357</v>
      </c>
      <c r="D24" s="37">
        <v>9.966883327555017</v>
      </c>
      <c r="E24" s="20">
        <f>+C24/D24*100</f>
        <v>84.888519398159204</v>
      </c>
      <c r="F24" s="35"/>
    </row>
    <row r="25" spans="1:10" ht="12" x14ac:dyDescent="0.2">
      <c r="A25" s="38" t="s">
        <v>38</v>
      </c>
      <c r="B25" s="39"/>
      <c r="C25" s="31">
        <v>29.489178226401936</v>
      </c>
      <c r="D25" s="40">
        <v>24.817644364148112</v>
      </c>
      <c r="E25" s="25">
        <f>+C25/D25*100</f>
        <v>118.82343784812382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0.50197434389280271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0.26180585708121101</v>
      </c>
      <c r="D30" s="37">
        <v>0.43668840290177452</v>
      </c>
      <c r="E30" s="20">
        <f>+C30/D30*100</f>
        <v>59.952555493006685</v>
      </c>
      <c r="F30" s="35"/>
    </row>
    <row r="31" spans="1:10" ht="12" x14ac:dyDescent="0.2">
      <c r="A31" s="47" t="s">
        <v>22</v>
      </c>
      <c r="B31" s="48"/>
      <c r="C31" s="49">
        <v>1.09932393327858</v>
      </c>
      <c r="D31" s="50">
        <v>0.57323307217292607</v>
      </c>
      <c r="E31" s="25">
        <f>+C31/D31*100</f>
        <v>191.77608317528288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0.53889658384114514</v>
      </c>
      <c r="D34" s="53">
        <v>0.44177872273954516</v>
      </c>
      <c r="E34" s="54">
        <f>+C34/D34*100</f>
        <v>121.98337224105215</v>
      </c>
      <c r="F34" s="35"/>
      <c r="J34" s="35"/>
    </row>
    <row r="35" spans="1:10" ht="12" x14ac:dyDescent="0.2">
      <c r="A35" s="29" t="s">
        <v>3</v>
      </c>
      <c r="B35" s="16"/>
      <c r="C35" s="45">
        <v>86.2</v>
      </c>
      <c r="D35" s="37">
        <v>82.180185153019593</v>
      </c>
      <c r="E35" s="20">
        <f>+C35/D35*100</f>
        <v>104.89146482147187</v>
      </c>
      <c r="F35" s="35"/>
    </row>
    <row r="36" spans="1:10" ht="12" x14ac:dyDescent="0.2">
      <c r="A36" s="29" t="s">
        <v>4</v>
      </c>
      <c r="B36" s="16"/>
      <c r="C36" s="45">
        <v>85.2</v>
      </c>
      <c r="D36" s="37">
        <v>79.529527845098642</v>
      </c>
      <c r="E36" s="20">
        <f>+C36/D36*100</f>
        <v>107.13002114880635</v>
      </c>
      <c r="F36" s="35"/>
    </row>
    <row r="37" spans="1:10" ht="12" x14ac:dyDescent="0.2">
      <c r="A37" s="29" t="s">
        <v>5</v>
      </c>
      <c r="B37" s="55"/>
      <c r="C37" s="45">
        <v>2.1903590855094515</v>
      </c>
      <c r="D37" s="37">
        <v>5.7142652237211076</v>
      </c>
      <c r="E37" s="20">
        <f>+C37/D37*100</f>
        <v>38.331421447097235</v>
      </c>
      <c r="F37" s="35"/>
    </row>
    <row r="38" spans="1:10" ht="12" x14ac:dyDescent="0.2">
      <c r="A38" s="38" t="s">
        <v>39</v>
      </c>
      <c r="B38" s="39"/>
      <c r="C38" s="56">
        <v>32.763251549519275</v>
      </c>
      <c r="D38" s="50">
        <v>22.50956199907619</v>
      </c>
      <c r="E38" s="25">
        <f>+C38/D38*100</f>
        <v>145.55259471891947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0.25220641828710078</v>
      </c>
      <c r="D40" s="53">
        <v>0.27102483169011227</v>
      </c>
      <c r="E40" s="54">
        <f>+C40/D40*100</f>
        <v>93.056572238912665</v>
      </c>
      <c r="F40" s="35"/>
    </row>
    <row r="41" spans="1:10" ht="12" x14ac:dyDescent="0.2">
      <c r="A41" s="29" t="s">
        <v>42</v>
      </c>
      <c r="B41" s="16"/>
      <c r="C41" s="45">
        <v>61.323549282306594</v>
      </c>
      <c r="D41" s="32">
        <v>215.94702841414133</v>
      </c>
      <c r="E41" s="20">
        <f>+C41/D41*100</f>
        <v>28.397496243708815</v>
      </c>
      <c r="F41" s="35"/>
    </row>
    <row r="42" spans="1:10" ht="15" customHeight="1" x14ac:dyDescent="0.2">
      <c r="A42" s="29" t="s">
        <v>10</v>
      </c>
      <c r="B42" s="16"/>
      <c r="C42" s="45">
        <v>71.96166998051514</v>
      </c>
      <c r="D42" s="37">
        <v>70.94904121443021</v>
      </c>
      <c r="E42" s="20">
        <f>+C42/D42*100</f>
        <v>101.42726208663547</v>
      </c>
      <c r="F42" s="35"/>
    </row>
    <row r="43" spans="1:10" ht="12" x14ac:dyDescent="0.2">
      <c r="A43" s="29" t="s">
        <v>12</v>
      </c>
      <c r="B43" s="16"/>
      <c r="C43" s="45">
        <v>19.210364181274514</v>
      </c>
      <c r="D43" s="37">
        <v>23.320265912365464</v>
      </c>
      <c r="E43" s="20">
        <f t="shared" ref="E43:E44" si="0">+C43/D43*100</f>
        <v>82.37626557717897</v>
      </c>
      <c r="F43" s="35"/>
    </row>
    <row r="44" spans="1:10" ht="12" x14ac:dyDescent="0.2">
      <c r="A44" s="29" t="s">
        <v>114</v>
      </c>
      <c r="B44" s="16"/>
      <c r="C44" s="45">
        <v>7.242494695070091</v>
      </c>
      <c r="D44" s="37">
        <v>11.410578543480639</v>
      </c>
      <c r="E44" s="20">
        <f t="shared" si="0"/>
        <v>63.47175708464006</v>
      </c>
      <c r="F44" s="35"/>
    </row>
    <row r="45" spans="1:10" ht="12" x14ac:dyDescent="0.2">
      <c r="A45" s="38" t="s">
        <v>11</v>
      </c>
      <c r="B45" s="39"/>
      <c r="C45" s="56">
        <v>9.1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0.32858582271735098</v>
      </c>
      <c r="D47" s="53">
        <v>0.58880869874609654</v>
      </c>
      <c r="E47" s="54">
        <f>+C47/D47*100</f>
        <v>55.805191638149068</v>
      </c>
      <c r="F47" s="35"/>
    </row>
    <row r="48" spans="1:10" ht="12" x14ac:dyDescent="0.2">
      <c r="A48" s="29" t="s">
        <v>0</v>
      </c>
      <c r="B48" s="16"/>
      <c r="C48" s="45">
        <v>3.0660354540104966</v>
      </c>
      <c r="D48" s="37">
        <v>3.0094018782390677</v>
      </c>
      <c r="E48" s="20">
        <f>+C48/D48*100</f>
        <v>101.88188809812824</v>
      </c>
      <c r="F48" s="35"/>
    </row>
    <row r="49" spans="1:6" ht="12" x14ac:dyDescent="0.2">
      <c r="A49" s="29" t="s">
        <v>41</v>
      </c>
      <c r="B49" s="16"/>
      <c r="C49" s="45">
        <v>2.8190110542424076</v>
      </c>
      <c r="D49" s="58">
        <v>2.5222137453638589</v>
      </c>
      <c r="E49" s="20">
        <f t="shared" ref="E49:E52" si="1">+C49/D49*100</f>
        <v>111.76733373307867</v>
      </c>
      <c r="F49" s="35"/>
    </row>
    <row r="50" spans="1:6" ht="12" x14ac:dyDescent="0.2">
      <c r="A50" s="29" t="s">
        <v>8</v>
      </c>
      <c r="B50" s="16"/>
      <c r="C50" s="45">
        <v>76.892317527994805</v>
      </c>
      <c r="D50" s="58">
        <v>77.2897090393067</v>
      </c>
      <c r="E50" s="20">
        <f t="shared" si="1"/>
        <v>99.485841625940395</v>
      </c>
      <c r="F50" s="35"/>
    </row>
    <row r="51" spans="1:6" ht="12" x14ac:dyDescent="0.2">
      <c r="A51" s="29" t="s">
        <v>9</v>
      </c>
      <c r="B51" s="16"/>
      <c r="C51" s="45">
        <v>83.084217237863598</v>
      </c>
      <c r="D51" s="37">
        <v>83.320525299393069</v>
      </c>
      <c r="E51" s="20">
        <f t="shared" si="1"/>
        <v>99.716386735824869</v>
      </c>
      <c r="F51" s="35"/>
    </row>
    <row r="52" spans="1:6" ht="12" x14ac:dyDescent="0.2">
      <c r="A52" s="38" t="s">
        <v>40</v>
      </c>
      <c r="B52" s="59"/>
      <c r="C52" s="56">
        <v>14.617740336253801</v>
      </c>
      <c r="D52" s="40">
        <v>7.1814026717756505</v>
      </c>
      <c r="E52" s="25">
        <f t="shared" si="1"/>
        <v>203.54993313081366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270818</v>
      </c>
      <c r="D8" s="19">
        <v>32086906.5</v>
      </c>
      <c r="E8" s="20">
        <f>+C8/D8*100</f>
        <v>0.8440140528972464</v>
      </c>
    </row>
    <row r="9" spans="1:5" ht="12" x14ac:dyDescent="0.2">
      <c r="A9" s="21" t="s">
        <v>2</v>
      </c>
      <c r="B9" s="22"/>
      <c r="C9" s="23">
        <v>32542</v>
      </c>
      <c r="D9" s="24">
        <v>26436.32857142857</v>
      </c>
      <c r="E9" s="25">
        <f>+IF(C9="-","-",(C9/D9*100))</f>
        <v>123.09576162239948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-1.9198833699925428</v>
      </c>
      <c r="D13" s="32">
        <v>-2.1474268276865094</v>
      </c>
      <c r="E13" s="20">
        <f>+C13/D13*100</f>
        <v>89.403901694796915</v>
      </c>
    </row>
    <row r="14" spans="1:5" ht="12" x14ac:dyDescent="0.2">
      <c r="A14" s="30" t="s">
        <v>36</v>
      </c>
      <c r="B14" s="16"/>
      <c r="C14" s="31">
        <v>2.4467651606745027</v>
      </c>
      <c r="D14" s="32">
        <v>3.2130562154132147</v>
      </c>
      <c r="E14" s="20">
        <f>+C14/D14*100</f>
        <v>76.150711242997559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0.76717985522606236</v>
      </c>
      <c r="D22" s="37">
        <v>0.70532509332458104</v>
      </c>
      <c r="E22" s="20">
        <f>+C22/D22*100</f>
        <v>108.7696811706962</v>
      </c>
      <c r="F22" s="35"/>
    </row>
    <row r="23" spans="1:10" ht="12" x14ac:dyDescent="0.2">
      <c r="A23" s="30" t="s">
        <v>116</v>
      </c>
      <c r="B23" s="34"/>
      <c r="C23" s="31">
        <v>31.903169062073129</v>
      </c>
      <c r="D23" s="37">
        <v>32.296973739908466</v>
      </c>
      <c r="E23" s="20">
        <f>+C23/D23*100</f>
        <v>98.780676229894809</v>
      </c>
      <c r="F23" s="35"/>
    </row>
    <row r="24" spans="1:10" ht="12" x14ac:dyDescent="0.2">
      <c r="A24" s="30" t="s">
        <v>117</v>
      </c>
      <c r="B24" s="34"/>
      <c r="C24" s="31">
        <v>16.316786931391356</v>
      </c>
      <c r="D24" s="37">
        <v>9.966883327555017</v>
      </c>
      <c r="E24" s="20">
        <f>+C24/D24*100</f>
        <v>163.71002243280034</v>
      </c>
      <c r="F24" s="35"/>
    </row>
    <row r="25" spans="1:10" ht="12" x14ac:dyDescent="0.2">
      <c r="A25" s="38" t="s">
        <v>38</v>
      </c>
      <c r="B25" s="39"/>
      <c r="C25" s="31">
        <v>22.904486464524094</v>
      </c>
      <c r="D25" s="40">
        <v>24.817644364148112</v>
      </c>
      <c r="E25" s="25">
        <f>+C25/D25*100</f>
        <v>92.291138225883401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0.31455450916289424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0.40237024151627199</v>
      </c>
      <c r="D30" s="37">
        <v>0.43668840290177452</v>
      </c>
      <c r="E30" s="20">
        <f>+C30/D30*100</f>
        <v>92.141270261023664</v>
      </c>
      <c r="F30" s="35"/>
    </row>
    <row r="31" spans="1:10" ht="12" x14ac:dyDescent="0.2">
      <c r="A31" s="47" t="s">
        <v>22</v>
      </c>
      <c r="B31" s="48"/>
      <c r="C31" s="49">
        <v>0.64726431121981398</v>
      </c>
      <c r="D31" s="50">
        <v>0.57323307217292607</v>
      </c>
      <c r="E31" s="25">
        <f>+C31/D31*100</f>
        <v>112.91468385909091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0.64267579916625117</v>
      </c>
      <c r="D34" s="53">
        <v>0.44177872273954516</v>
      </c>
      <c r="E34" s="54">
        <f>+C34/D34*100</f>
        <v>145.47459306797506</v>
      </c>
      <c r="F34" s="35"/>
      <c r="J34" s="35"/>
    </row>
    <row r="35" spans="1:10" ht="12" x14ac:dyDescent="0.2">
      <c r="A35" s="29" t="s">
        <v>3</v>
      </c>
      <c r="B35" s="16"/>
      <c r="C35" s="45">
        <v>88.3</v>
      </c>
      <c r="D35" s="37">
        <v>82.180185153019593</v>
      </c>
      <c r="E35" s="20">
        <f>+C35/D35*100</f>
        <v>107.44682533336388</v>
      </c>
      <c r="F35" s="35"/>
    </row>
    <row r="36" spans="1:10" ht="12" x14ac:dyDescent="0.2">
      <c r="A36" s="29" t="s">
        <v>4</v>
      </c>
      <c r="B36" s="16"/>
      <c r="C36" s="45">
        <v>86.9</v>
      </c>
      <c r="D36" s="37">
        <v>79.529527845098642</v>
      </c>
      <c r="E36" s="20">
        <f>+C36/D36*100</f>
        <v>109.26759199332479</v>
      </c>
      <c r="F36" s="35"/>
    </row>
    <row r="37" spans="1:10" ht="12" x14ac:dyDescent="0.2">
      <c r="A37" s="29" t="s">
        <v>5</v>
      </c>
      <c r="B37" s="55"/>
      <c r="C37" s="45">
        <v>6.9266741336036688</v>
      </c>
      <c r="D37" s="37">
        <v>5.7142652237211076</v>
      </c>
      <c r="E37" s="20">
        <f>+C37/D37*100</f>
        <v>121.21723200473087</v>
      </c>
      <c r="F37" s="35"/>
    </row>
    <row r="38" spans="1:10" ht="12" x14ac:dyDescent="0.2">
      <c r="A38" s="38" t="s">
        <v>39</v>
      </c>
      <c r="B38" s="39"/>
      <c r="C38" s="56">
        <v>22.072460489705492</v>
      </c>
      <c r="D38" s="50">
        <v>22.50956199907619</v>
      </c>
      <c r="E38" s="25">
        <f>+C38/D38*100</f>
        <v>98.058151867243623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0.33253588706573889</v>
      </c>
      <c r="D40" s="53">
        <v>0.27102483169011227</v>
      </c>
      <c r="E40" s="54">
        <f>+C40/D40*100</f>
        <v>122.69572680556367</v>
      </c>
      <c r="F40" s="35"/>
    </row>
    <row r="41" spans="1:10" ht="12" x14ac:dyDescent="0.2">
      <c r="A41" s="29" t="s">
        <v>42</v>
      </c>
      <c r="B41" s="16"/>
      <c r="C41" s="45">
        <v>65.092247920099268</v>
      </c>
      <c r="D41" s="32">
        <v>215.94702841414133</v>
      </c>
      <c r="E41" s="20">
        <f>+C41/D41*100</f>
        <v>30.142692121359467</v>
      </c>
      <c r="F41" s="35"/>
    </row>
    <row r="42" spans="1:10" ht="15" customHeight="1" x14ac:dyDescent="0.2">
      <c r="A42" s="29" t="s">
        <v>10</v>
      </c>
      <c r="B42" s="16"/>
      <c r="C42" s="45">
        <v>69.322291384093845</v>
      </c>
      <c r="D42" s="37">
        <v>70.94904121443021</v>
      </c>
      <c r="E42" s="20">
        <f>+C42/D42*100</f>
        <v>97.707157415390839</v>
      </c>
      <c r="F42" s="35"/>
    </row>
    <row r="43" spans="1:10" ht="12" x14ac:dyDescent="0.2">
      <c r="A43" s="29" t="s">
        <v>12</v>
      </c>
      <c r="B43" s="16"/>
      <c r="C43" s="45">
        <v>18.660552769687797</v>
      </c>
      <c r="D43" s="37">
        <v>23.320265912365464</v>
      </c>
      <c r="E43" s="20">
        <f t="shared" ref="E43:E44" si="0">+C43/D43*100</f>
        <v>80.018610593085583</v>
      </c>
      <c r="F43" s="35"/>
    </row>
    <row r="44" spans="1:10" ht="12" x14ac:dyDescent="0.2">
      <c r="A44" s="29" t="s">
        <v>114</v>
      </c>
      <c r="B44" s="16"/>
      <c r="C44" s="45">
        <v>16.44413695326384</v>
      </c>
      <c r="D44" s="37">
        <v>11.410578543480639</v>
      </c>
      <c r="E44" s="20">
        <f t="shared" si="0"/>
        <v>144.11308673440658</v>
      </c>
      <c r="F44" s="35"/>
    </row>
    <row r="45" spans="1:10" ht="12" x14ac:dyDescent="0.2">
      <c r="A45" s="38" t="s">
        <v>11</v>
      </c>
      <c r="B45" s="39"/>
      <c r="C45" s="56">
        <v>5.8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0.86945528667568039</v>
      </c>
      <c r="D47" s="53">
        <v>0.58880869874609654</v>
      </c>
      <c r="E47" s="54">
        <f>+C47/D47*100</f>
        <v>147.66345818722405</v>
      </c>
      <c r="F47" s="35"/>
    </row>
    <row r="48" spans="1:10" ht="12" x14ac:dyDescent="0.2">
      <c r="A48" s="29" t="s">
        <v>0</v>
      </c>
      <c r="B48" s="16"/>
      <c r="C48" s="45">
        <v>1.9164557818377521</v>
      </c>
      <c r="D48" s="37">
        <v>3.0094018782390677</v>
      </c>
      <c r="E48" s="20">
        <f>+C48/D48*100</f>
        <v>63.682281708388977</v>
      </c>
      <c r="F48" s="35"/>
    </row>
    <row r="49" spans="1:6" ht="12" x14ac:dyDescent="0.2">
      <c r="A49" s="29" t="s">
        <v>41</v>
      </c>
      <c r="B49" s="16"/>
      <c r="C49" s="45">
        <v>2.6119253646030676</v>
      </c>
      <c r="D49" s="58">
        <v>2.5222137453638589</v>
      </c>
      <c r="E49" s="20">
        <f t="shared" ref="E49:E52" si="1">+C49/D49*100</f>
        <v>103.55686029402187</v>
      </c>
      <c r="F49" s="35"/>
    </row>
    <row r="50" spans="1:6" ht="12" x14ac:dyDescent="0.2">
      <c r="A50" s="29" t="s">
        <v>8</v>
      </c>
      <c r="B50" s="16"/>
      <c r="C50" s="45">
        <v>79.455936797990603</v>
      </c>
      <c r="D50" s="58">
        <v>77.2897090393067</v>
      </c>
      <c r="E50" s="20">
        <f t="shared" si="1"/>
        <v>102.80273762912245</v>
      </c>
      <c r="F50" s="35"/>
    </row>
    <row r="51" spans="1:6" ht="12" x14ac:dyDescent="0.2">
      <c r="A51" s="29" t="s">
        <v>9</v>
      </c>
      <c r="B51" s="16"/>
      <c r="C51" s="45">
        <v>85.323402510761497</v>
      </c>
      <c r="D51" s="37">
        <v>83.320525299393069</v>
      </c>
      <c r="E51" s="20">
        <f t="shared" si="1"/>
        <v>102.40382211246455</v>
      </c>
      <c r="F51" s="35"/>
    </row>
    <row r="52" spans="1:6" ht="12" x14ac:dyDescent="0.2">
      <c r="A52" s="38" t="s">
        <v>40</v>
      </c>
      <c r="B52" s="59"/>
      <c r="C52" s="56">
        <v>8.1136504939146548</v>
      </c>
      <c r="D52" s="40">
        <v>7.1814026717756505</v>
      </c>
      <c r="E52" s="25">
        <f t="shared" si="1"/>
        <v>112.98141692851907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311551</v>
      </c>
      <c r="D8" s="19">
        <v>32086906.5</v>
      </c>
      <c r="E8" s="20">
        <f>+C8/D8*100</f>
        <v>0.97095991475526011</v>
      </c>
    </row>
    <row r="9" spans="1:5" ht="12" x14ac:dyDescent="0.2">
      <c r="A9" s="21" t="s">
        <v>2</v>
      </c>
      <c r="B9" s="22"/>
      <c r="C9" s="23">
        <v>29656</v>
      </c>
      <c r="D9" s="24">
        <v>26436.32857142857</v>
      </c>
      <c r="E9" s="25">
        <f>+IF(C9="-","-",(C9/D9*100))</f>
        <v>112.17896584948311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-2.5816192913451519</v>
      </c>
      <c r="D13" s="32">
        <v>-2.1474268276865094</v>
      </c>
      <c r="E13" s="20">
        <f>+C13/D13*100</f>
        <v>120.21919713680822</v>
      </c>
    </row>
    <row r="14" spans="1:5" ht="12" x14ac:dyDescent="0.2">
      <c r="A14" s="30" t="s">
        <v>36</v>
      </c>
      <c r="B14" s="16"/>
      <c r="C14" s="31">
        <v>1.7338602344052347</v>
      </c>
      <c r="D14" s="32">
        <v>3.2130562154132147</v>
      </c>
      <c r="E14" s="20">
        <f>+C14/D14*100</f>
        <v>53.962959816507663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220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0.63817030887337034</v>
      </c>
      <c r="D22" s="37">
        <v>0.70532509332458104</v>
      </c>
      <c r="E22" s="20">
        <f>+C22/D22*100</f>
        <v>90.478889084369072</v>
      </c>
      <c r="F22" s="35"/>
    </row>
    <row r="23" spans="1:10" ht="12" x14ac:dyDescent="0.2">
      <c r="A23" s="30" t="s">
        <v>116</v>
      </c>
      <c r="B23" s="34"/>
      <c r="C23" s="31">
        <v>34.404887334597966</v>
      </c>
      <c r="D23" s="37">
        <v>32.296973739908466</v>
      </c>
      <c r="E23" s="20">
        <f>+C23/D23*100</f>
        <v>106.52665977829624</v>
      </c>
      <c r="F23" s="35"/>
    </row>
    <row r="24" spans="1:10" ht="12" x14ac:dyDescent="0.2">
      <c r="A24" s="30" t="s">
        <v>117</v>
      </c>
      <c r="B24" s="34"/>
      <c r="C24" s="31">
        <v>7.9999939138999387</v>
      </c>
      <c r="D24" s="37">
        <v>9.966883327555017</v>
      </c>
      <c r="E24" s="20">
        <f>+C24/D24*100</f>
        <v>80.265752602748918</v>
      </c>
      <c r="F24" s="35"/>
    </row>
    <row r="25" spans="1:10" ht="12" x14ac:dyDescent="0.2">
      <c r="A25" s="38" t="s">
        <v>38</v>
      </c>
      <c r="B25" s="39"/>
      <c r="C25" s="31">
        <v>25.990832538782279</v>
      </c>
      <c r="D25" s="40">
        <v>24.817644364148112</v>
      </c>
      <c r="E25" s="25">
        <f>+C25/D25*100</f>
        <v>104.72723421054808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0.42244341322423451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0.23211966842308501</v>
      </c>
      <c r="D30" s="37">
        <v>0.43668840290177452</v>
      </c>
      <c r="E30" s="20">
        <f>+C30/D30*100</f>
        <v>53.154530067815045</v>
      </c>
      <c r="F30" s="35"/>
    </row>
    <row r="31" spans="1:10" ht="12" x14ac:dyDescent="0.2">
      <c r="A31" s="47" t="s">
        <v>22</v>
      </c>
      <c r="B31" s="48"/>
      <c r="C31" s="49">
        <v>0.654956305488826</v>
      </c>
      <c r="D31" s="50">
        <v>0.57323307217292607</v>
      </c>
      <c r="E31" s="25">
        <f>+C31/D31*100</f>
        <v>114.25654542333289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0.46701069811794371</v>
      </c>
      <c r="D34" s="53">
        <v>0.44177872273954516</v>
      </c>
      <c r="E34" s="54">
        <f>+C34/D34*100</f>
        <v>105.71145102279502</v>
      </c>
      <c r="F34" s="35"/>
      <c r="J34" s="35"/>
    </row>
    <row r="35" spans="1:10" ht="12" x14ac:dyDescent="0.2">
      <c r="A35" s="29" t="s">
        <v>3</v>
      </c>
      <c r="B35" s="16"/>
      <c r="C35" s="45">
        <v>82.6</v>
      </c>
      <c r="D35" s="37">
        <v>82.180185153019593</v>
      </c>
      <c r="E35" s="20">
        <f>+C35/D35*100</f>
        <v>100.51084680108558</v>
      </c>
      <c r="F35" s="35"/>
    </row>
    <row r="36" spans="1:10" ht="12" x14ac:dyDescent="0.2">
      <c r="A36" s="29" t="s">
        <v>4</v>
      </c>
      <c r="B36" s="16"/>
      <c r="C36" s="45">
        <v>84.8</v>
      </c>
      <c r="D36" s="37">
        <v>79.529527845098642</v>
      </c>
      <c r="E36" s="20">
        <f>+C36/D36*100</f>
        <v>106.62706330303729</v>
      </c>
      <c r="F36" s="35"/>
    </row>
    <row r="37" spans="1:10" ht="12" x14ac:dyDescent="0.2">
      <c r="A37" s="29" t="s">
        <v>5</v>
      </c>
      <c r="B37" s="55"/>
      <c r="C37" s="45">
        <v>3.4053144849410835</v>
      </c>
      <c r="D37" s="37">
        <v>5.7142652237211076</v>
      </c>
      <c r="E37" s="20">
        <f>+C37/D37*100</f>
        <v>59.593217178735635</v>
      </c>
      <c r="F37" s="35"/>
    </row>
    <row r="38" spans="1:10" ht="12" x14ac:dyDescent="0.2">
      <c r="A38" s="38" t="s">
        <v>39</v>
      </c>
      <c r="B38" s="39"/>
      <c r="C38" s="56">
        <v>28.97221550310779</v>
      </c>
      <c r="D38" s="50">
        <v>22.50956199907619</v>
      </c>
      <c r="E38" s="25">
        <f>+C38/D38*100</f>
        <v>128.71070305275967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0.2765012746516754</v>
      </c>
      <c r="D40" s="53">
        <v>0.27102483169011227</v>
      </c>
      <c r="E40" s="54">
        <f>+C40/D40*100</f>
        <v>102.02064250991762</v>
      </c>
      <c r="F40" s="35"/>
    </row>
    <row r="41" spans="1:10" ht="12" x14ac:dyDescent="0.2">
      <c r="A41" s="29" t="s">
        <v>42</v>
      </c>
      <c r="B41" s="16"/>
      <c r="C41" s="45">
        <v>86.647250424163246</v>
      </c>
      <c r="D41" s="32">
        <v>215.94702841414133</v>
      </c>
      <c r="E41" s="20">
        <f>+C41/D41*100</f>
        <v>40.124307827006497</v>
      </c>
      <c r="F41" s="35"/>
    </row>
    <row r="42" spans="1:10" ht="15" customHeight="1" x14ac:dyDescent="0.2">
      <c r="A42" s="29" t="s">
        <v>10</v>
      </c>
      <c r="B42" s="16"/>
      <c r="C42" s="45">
        <v>71.177590881625591</v>
      </c>
      <c r="D42" s="37">
        <v>70.94904121443021</v>
      </c>
      <c r="E42" s="20">
        <f>+C42/D42*100</f>
        <v>100.32213214341353</v>
      </c>
      <c r="F42" s="35"/>
    </row>
    <row r="43" spans="1:10" ht="12" x14ac:dyDescent="0.2">
      <c r="A43" s="29" t="s">
        <v>12</v>
      </c>
      <c r="B43" s="16"/>
      <c r="C43" s="45">
        <v>21.014452171498323</v>
      </c>
      <c r="D43" s="37">
        <v>23.320265912365464</v>
      </c>
      <c r="E43" s="20">
        <f t="shared" ref="E43:E44" si="0">+C43/D43*100</f>
        <v>90.112403737023882</v>
      </c>
      <c r="F43" s="35"/>
    </row>
    <row r="44" spans="1:10" ht="12" x14ac:dyDescent="0.2">
      <c r="A44" s="29" t="s">
        <v>114</v>
      </c>
      <c r="B44" s="16"/>
      <c r="C44" s="45">
        <v>12.376147916251814</v>
      </c>
      <c r="D44" s="37">
        <v>11.410578543480639</v>
      </c>
      <c r="E44" s="20">
        <f t="shared" si="0"/>
        <v>108.46205447946235</v>
      </c>
      <c r="F44" s="35"/>
    </row>
    <row r="45" spans="1:10" ht="12" x14ac:dyDescent="0.2">
      <c r="A45" s="38" t="s">
        <v>11</v>
      </c>
      <c r="B45" s="39"/>
      <c r="C45" s="56">
        <v>8.8000000000000007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0.48620527714485356</v>
      </c>
      <c r="D47" s="53">
        <v>0.58880869874609654</v>
      </c>
      <c r="E47" s="54">
        <f>+C47/D47*100</f>
        <v>82.574404586796504</v>
      </c>
      <c r="F47" s="35"/>
    </row>
    <row r="48" spans="1:10" ht="12" x14ac:dyDescent="0.2">
      <c r="A48" s="29" t="s">
        <v>0</v>
      </c>
      <c r="B48" s="16"/>
      <c r="C48" s="45">
        <v>1.8695662535966007</v>
      </c>
      <c r="D48" s="37">
        <v>3.0094018782390677</v>
      </c>
      <c r="E48" s="20">
        <f>+C48/D48*100</f>
        <v>62.124180459758513</v>
      </c>
      <c r="F48" s="35"/>
    </row>
    <row r="49" spans="1:6" ht="12" x14ac:dyDescent="0.2">
      <c r="A49" s="29" t="s">
        <v>41</v>
      </c>
      <c r="B49" s="16"/>
      <c r="C49" s="45">
        <v>2.6923706577202489</v>
      </c>
      <c r="D49" s="58">
        <v>2.5222137453638589</v>
      </c>
      <c r="E49" s="20">
        <f t="shared" ref="E49:E52" si="1">+C49/D49*100</f>
        <v>106.74633197401131</v>
      </c>
      <c r="F49" s="35"/>
    </row>
    <row r="50" spans="1:6" ht="12" x14ac:dyDescent="0.2">
      <c r="A50" s="29" t="s">
        <v>8</v>
      </c>
      <c r="B50" s="16"/>
      <c r="C50" s="45">
        <v>77.726991923580599</v>
      </c>
      <c r="D50" s="58">
        <v>77.2897090393067</v>
      </c>
      <c r="E50" s="20">
        <f t="shared" si="1"/>
        <v>100.56577116114063</v>
      </c>
      <c r="F50" s="35"/>
    </row>
    <row r="51" spans="1:6" ht="12" x14ac:dyDescent="0.2">
      <c r="A51" s="29" t="s">
        <v>9</v>
      </c>
      <c r="B51" s="16"/>
      <c r="C51" s="45">
        <v>84.436990633275599</v>
      </c>
      <c r="D51" s="37">
        <v>83.320525299393069</v>
      </c>
      <c r="E51" s="20">
        <f t="shared" si="1"/>
        <v>101.33996434836527</v>
      </c>
      <c r="F51" s="35"/>
    </row>
    <row r="52" spans="1:6" ht="12" x14ac:dyDescent="0.2">
      <c r="A52" s="38" t="s">
        <v>40</v>
      </c>
      <c r="B52" s="59"/>
      <c r="C52" s="56">
        <v>11.925018038243358</v>
      </c>
      <c r="D52" s="40">
        <v>7.1814026717756505</v>
      </c>
      <c r="E52" s="25">
        <f t="shared" si="1"/>
        <v>166.05416216404444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377513</v>
      </c>
      <c r="D8" s="19">
        <v>32086906.5</v>
      </c>
      <c r="E8" s="20">
        <f>+C8/D8*100</f>
        <v>1.1765328639580759</v>
      </c>
    </row>
    <row r="9" spans="1:5" ht="12" x14ac:dyDescent="0.2">
      <c r="A9" s="21" t="s">
        <v>2</v>
      </c>
      <c r="B9" s="22"/>
      <c r="C9" s="23">
        <v>32912</v>
      </c>
      <c r="D9" s="24">
        <v>26436.32857142857</v>
      </c>
      <c r="E9" s="25">
        <f>+IF(C9="-","-",(C9/D9*100))</f>
        <v>124.49535082405544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-2.1125398655012373</v>
      </c>
      <c r="D13" s="32">
        <v>-2.1474268276865094</v>
      </c>
      <c r="E13" s="20">
        <f>+C13/D13*100</f>
        <v>98.375406242695732</v>
      </c>
    </row>
    <row r="14" spans="1:5" ht="12" x14ac:dyDescent="0.2">
      <c r="A14" s="30" t="s">
        <v>36</v>
      </c>
      <c r="B14" s="16"/>
      <c r="C14" s="31">
        <v>2.3843323887102512</v>
      </c>
      <c r="D14" s="32">
        <v>3.2130562154132147</v>
      </c>
      <c r="E14" s="20">
        <f>+C14/D14*100</f>
        <v>74.207615082253227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0.74904635426973643</v>
      </c>
      <c r="D22" s="37">
        <v>0.70532509332458104</v>
      </c>
      <c r="E22" s="20">
        <f>+C22/D22*100</f>
        <v>106.19873890195417</v>
      </c>
      <c r="F22" s="35"/>
    </row>
    <row r="23" spans="1:10" ht="12" x14ac:dyDescent="0.2">
      <c r="A23" s="30" t="s">
        <v>116</v>
      </c>
      <c r="B23" s="34"/>
      <c r="C23" s="31">
        <v>34.542303313577769</v>
      </c>
      <c r="D23" s="37">
        <v>32.296973739908466</v>
      </c>
      <c r="E23" s="20">
        <f>+C23/D23*100</f>
        <v>106.95213610956624</v>
      </c>
      <c r="F23" s="35"/>
    </row>
    <row r="24" spans="1:10" ht="12" x14ac:dyDescent="0.2">
      <c r="A24" s="30" t="s">
        <v>117</v>
      </c>
      <c r="B24" s="34"/>
      <c r="C24" s="31">
        <v>15.193315092221887</v>
      </c>
      <c r="D24" s="37">
        <v>9.966883327555017</v>
      </c>
      <c r="E24" s="20">
        <f>+C24/D24*100</f>
        <v>152.4379747700826</v>
      </c>
      <c r="F24" s="35"/>
    </row>
    <row r="25" spans="1:10" ht="12" x14ac:dyDescent="0.2">
      <c r="A25" s="38" t="s">
        <v>38</v>
      </c>
      <c r="B25" s="39"/>
      <c r="C25" s="31">
        <v>25.910024753040251</v>
      </c>
      <c r="D25" s="40">
        <v>24.817644364148112</v>
      </c>
      <c r="E25" s="25">
        <f>+C25/D25*100</f>
        <v>104.40162802264265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0.47145875252324548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1.2002819888671099</v>
      </c>
      <c r="D30" s="37">
        <v>0.43668840290177452</v>
      </c>
      <c r="E30" s="20">
        <f>+C30/D30*100</f>
        <v>274.86005602422478</v>
      </c>
      <c r="F30" s="35"/>
    </row>
    <row r="31" spans="1:10" ht="12" x14ac:dyDescent="0.2">
      <c r="A31" s="47" t="s">
        <v>22</v>
      </c>
      <c r="B31" s="48"/>
      <c r="C31" s="49">
        <v>0.49758899056974798</v>
      </c>
      <c r="D31" s="50">
        <v>0.57323307217292607</v>
      </c>
      <c r="E31" s="25">
        <f>+C31/D31*100</f>
        <v>86.803957190320887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0.56748307647539187</v>
      </c>
      <c r="D34" s="53">
        <v>0.44177872273954516</v>
      </c>
      <c r="E34" s="54">
        <f>+C34/D34*100</f>
        <v>128.45414395612639</v>
      </c>
      <c r="F34" s="35"/>
      <c r="J34" s="35"/>
    </row>
    <row r="35" spans="1:10" ht="12" x14ac:dyDescent="0.2">
      <c r="A35" s="29" t="s">
        <v>3</v>
      </c>
      <c r="B35" s="16"/>
      <c r="C35" s="45">
        <v>86.8</v>
      </c>
      <c r="D35" s="37">
        <v>82.180185153019593</v>
      </c>
      <c r="E35" s="20">
        <f>+C35/D35*100</f>
        <v>105.62156782486957</v>
      </c>
      <c r="F35" s="35"/>
    </row>
    <row r="36" spans="1:10" ht="12" x14ac:dyDescent="0.2">
      <c r="A36" s="29" t="s">
        <v>4</v>
      </c>
      <c r="B36" s="16"/>
      <c r="C36" s="45">
        <v>84.8</v>
      </c>
      <c r="D36" s="37">
        <v>79.529527845098642</v>
      </c>
      <c r="E36" s="20">
        <f>+C36/D36*100</f>
        <v>106.62706330303729</v>
      </c>
      <c r="F36" s="35"/>
    </row>
    <row r="37" spans="1:10" ht="12" x14ac:dyDescent="0.2">
      <c r="A37" s="29" t="s">
        <v>5</v>
      </c>
      <c r="B37" s="55"/>
      <c r="C37" s="45">
        <v>5.1270125223613592</v>
      </c>
      <c r="D37" s="37">
        <v>5.7142652237211076</v>
      </c>
      <c r="E37" s="20">
        <f>+C37/D37*100</f>
        <v>89.723040874582793</v>
      </c>
      <c r="F37" s="35"/>
    </row>
    <row r="38" spans="1:10" ht="12" x14ac:dyDescent="0.2">
      <c r="A38" s="38" t="s">
        <v>39</v>
      </c>
      <c r="B38" s="39"/>
      <c r="C38" s="56">
        <v>28.807230203361851</v>
      </c>
      <c r="D38" s="50">
        <v>22.50956199907619</v>
      </c>
      <c r="E38" s="25">
        <f>+C38/D38*100</f>
        <v>127.977746544087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0.37928018433908822</v>
      </c>
      <c r="D40" s="53">
        <v>0.27102483169011227</v>
      </c>
      <c r="E40" s="54">
        <f>+C40/D40*100</f>
        <v>139.94296462574852</v>
      </c>
      <c r="F40" s="35"/>
    </row>
    <row r="41" spans="1:10" ht="12" x14ac:dyDescent="0.2">
      <c r="A41" s="29" t="s">
        <v>42</v>
      </c>
      <c r="B41" s="16"/>
      <c r="C41" s="45">
        <v>147.40776194792102</v>
      </c>
      <c r="D41" s="32">
        <v>215.94702841414133</v>
      </c>
      <c r="E41" s="20">
        <f>+C41/D41*100</f>
        <v>68.261074500744556</v>
      </c>
      <c r="F41" s="35"/>
    </row>
    <row r="42" spans="1:10" ht="15" customHeight="1" x14ac:dyDescent="0.2">
      <c r="A42" s="29" t="s">
        <v>10</v>
      </c>
      <c r="B42" s="16"/>
      <c r="C42" s="45">
        <v>72.08582838288055</v>
      </c>
      <c r="D42" s="37">
        <v>70.94904121443021</v>
      </c>
      <c r="E42" s="20">
        <f>+C42/D42*100</f>
        <v>101.60225867607515</v>
      </c>
      <c r="F42" s="35"/>
    </row>
    <row r="43" spans="1:10" ht="12" x14ac:dyDescent="0.2">
      <c r="A43" s="29" t="s">
        <v>12</v>
      </c>
      <c r="B43" s="16"/>
      <c r="C43" s="45">
        <v>18.429241677992742</v>
      </c>
      <c r="D43" s="37">
        <v>23.320265912365464</v>
      </c>
      <c r="E43" s="20">
        <f t="shared" ref="E43:E44" si="0">+C43/D43*100</f>
        <v>79.026721853204606</v>
      </c>
      <c r="F43" s="35"/>
    </row>
    <row r="44" spans="1:10" ht="12" x14ac:dyDescent="0.2">
      <c r="A44" s="29" t="s">
        <v>114</v>
      </c>
      <c r="B44" s="16"/>
      <c r="C44" s="45">
        <v>28.764756638377424</v>
      </c>
      <c r="D44" s="37">
        <v>11.410578543480639</v>
      </c>
      <c r="E44" s="20">
        <f t="shared" si="0"/>
        <v>252.08850303924319</v>
      </c>
      <c r="F44" s="35"/>
    </row>
    <row r="45" spans="1:10" ht="12" x14ac:dyDescent="0.2">
      <c r="A45" s="38" t="s">
        <v>11</v>
      </c>
      <c r="B45" s="39"/>
      <c r="C45" s="56">
        <v>5.9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0.81765150677775644</v>
      </c>
      <c r="D47" s="53">
        <v>0.58880869874609654</v>
      </c>
      <c r="E47" s="54">
        <f>+C47/D47*100</f>
        <v>138.86539185290476</v>
      </c>
      <c r="F47" s="35"/>
    </row>
    <row r="48" spans="1:10" ht="12" x14ac:dyDescent="0.2">
      <c r="A48" s="29" t="s">
        <v>0</v>
      </c>
      <c r="B48" s="16"/>
      <c r="C48" s="45">
        <v>3.4716401076439198</v>
      </c>
      <c r="D48" s="37">
        <v>3.0094018782390677</v>
      </c>
      <c r="E48" s="20">
        <f>+C48/D48*100</f>
        <v>115.359803977903</v>
      </c>
      <c r="F48" s="35"/>
    </row>
    <row r="49" spans="1:6" ht="12" x14ac:dyDescent="0.2">
      <c r="A49" s="29" t="s">
        <v>41</v>
      </c>
      <c r="B49" s="16"/>
      <c r="C49" s="45">
        <v>2.5391635567274276</v>
      </c>
      <c r="D49" s="58">
        <v>2.5222137453638589</v>
      </c>
      <c r="E49" s="20">
        <f t="shared" ref="E49:E52" si="1">+C49/D49*100</f>
        <v>100.67202121131584</v>
      </c>
      <c r="F49" s="35"/>
    </row>
    <row r="50" spans="1:6" ht="12" x14ac:dyDescent="0.2">
      <c r="A50" s="29" t="s">
        <v>8</v>
      </c>
      <c r="B50" s="16"/>
      <c r="C50" s="45">
        <v>79.302258459807007</v>
      </c>
      <c r="D50" s="58">
        <v>77.2897090393067</v>
      </c>
      <c r="E50" s="20">
        <f t="shared" si="1"/>
        <v>102.60390347630472</v>
      </c>
      <c r="F50" s="35"/>
    </row>
    <row r="51" spans="1:6" ht="12" x14ac:dyDescent="0.2">
      <c r="A51" s="29" t="s">
        <v>9</v>
      </c>
      <c r="B51" s="16"/>
      <c r="C51" s="45">
        <v>85.740798158643202</v>
      </c>
      <c r="D51" s="37">
        <v>83.320525299393069</v>
      </c>
      <c r="E51" s="20">
        <f t="shared" si="1"/>
        <v>102.90477388441018</v>
      </c>
      <c r="F51" s="35"/>
    </row>
    <row r="52" spans="1:6" ht="12" x14ac:dyDescent="0.2">
      <c r="A52" s="38" t="s">
        <v>40</v>
      </c>
      <c r="B52" s="59"/>
      <c r="C52" s="56">
        <v>8.4914261185810087</v>
      </c>
      <c r="D52" s="40">
        <v>7.1814026717756505</v>
      </c>
      <c r="E52" s="25">
        <f t="shared" si="1"/>
        <v>118.24188820317809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382062.5</v>
      </c>
      <c r="D8" s="19">
        <v>32086906.5</v>
      </c>
      <c r="E8" s="20">
        <f>+C8/D8*100</f>
        <v>1.1907115445984173</v>
      </c>
    </row>
    <row r="9" spans="1:5" ht="12" x14ac:dyDescent="0.2">
      <c r="A9" s="21" t="s">
        <v>2</v>
      </c>
      <c r="B9" s="22"/>
      <c r="C9" s="23">
        <v>28174</v>
      </c>
      <c r="D9" s="24">
        <v>26436.32857142857</v>
      </c>
      <c r="E9" s="25">
        <f>+IF(C9="-","-",(C9/D9*100))</f>
        <v>106.57304369582334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-2.4366668272674219</v>
      </c>
      <c r="D13" s="32">
        <v>-2.1474268276865094</v>
      </c>
      <c r="E13" s="20">
        <f>+C13/D13*100</f>
        <v>113.46914343491368</v>
      </c>
    </row>
    <row r="14" spans="1:5" ht="12" x14ac:dyDescent="0.2">
      <c r="A14" s="30" t="s">
        <v>36</v>
      </c>
      <c r="B14" s="16"/>
      <c r="C14" s="31">
        <v>2.5026858081331835</v>
      </c>
      <c r="D14" s="32">
        <v>3.2130562154132147</v>
      </c>
      <c r="E14" s="20">
        <f>+C14/D14*100</f>
        <v>77.891130448563473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0.70635166580361686</v>
      </c>
      <c r="D22" s="37">
        <v>0.70532509332458104</v>
      </c>
      <c r="E22" s="20">
        <f>+C22/D22*100</f>
        <v>100.14554600265207</v>
      </c>
      <c r="F22" s="35"/>
    </row>
    <row r="23" spans="1:10" ht="12" x14ac:dyDescent="0.2">
      <c r="A23" s="30" t="s">
        <v>116</v>
      </c>
      <c r="B23" s="34"/>
      <c r="C23" s="31">
        <v>29.929149167034545</v>
      </c>
      <c r="D23" s="37">
        <v>32.296973739908466</v>
      </c>
      <c r="E23" s="20">
        <f>+C23/D23*100</f>
        <v>92.668586871505966</v>
      </c>
      <c r="F23" s="35"/>
    </row>
    <row r="24" spans="1:10" ht="12" x14ac:dyDescent="0.2">
      <c r="A24" s="30" t="s">
        <v>117</v>
      </c>
      <c r="B24" s="34"/>
      <c r="C24" s="31">
        <v>11.067675565143071</v>
      </c>
      <c r="D24" s="37">
        <v>9.966883327555017</v>
      </c>
      <c r="E24" s="20">
        <f>+C24/D24*100</f>
        <v>111.04449807839869</v>
      </c>
      <c r="F24" s="35"/>
    </row>
    <row r="25" spans="1:10" ht="12" x14ac:dyDescent="0.2">
      <c r="A25" s="38" t="s">
        <v>38</v>
      </c>
      <c r="B25" s="39"/>
      <c r="C25" s="31">
        <v>24.238351180564376</v>
      </c>
      <c r="D25" s="40">
        <v>24.817644364148112</v>
      </c>
      <c r="E25" s="25">
        <f>+C25/D25*100</f>
        <v>97.665801092626708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0.35456149147365634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0.49758038231302498</v>
      </c>
      <c r="D30" s="37">
        <v>0.43668840290177452</v>
      </c>
      <c r="E30" s="20">
        <f>+C30/D30*100</f>
        <v>113.9440340083744</v>
      </c>
      <c r="F30" s="35"/>
    </row>
    <row r="31" spans="1:10" ht="12" x14ac:dyDescent="0.2">
      <c r="A31" s="47" t="s">
        <v>22</v>
      </c>
      <c r="B31" s="48"/>
      <c r="C31" s="49">
        <v>0.54453367503273398</v>
      </c>
      <c r="D31" s="50">
        <v>0.57323307217292607</v>
      </c>
      <c r="E31" s="25">
        <f>+C31/D31*100</f>
        <v>94.993415674465069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0.4753878575139992</v>
      </c>
      <c r="D34" s="53">
        <v>0.44177872273954516</v>
      </c>
      <c r="E34" s="54">
        <f>+C34/D34*100</f>
        <v>107.60768526062958</v>
      </c>
      <c r="F34" s="35"/>
      <c r="J34" s="35"/>
    </row>
    <row r="35" spans="1:10" ht="12" x14ac:dyDescent="0.2">
      <c r="A35" s="29" t="s">
        <v>3</v>
      </c>
      <c r="B35" s="16"/>
      <c r="C35" s="45">
        <v>84.4</v>
      </c>
      <c r="D35" s="37">
        <v>82.180185153019593</v>
      </c>
      <c r="E35" s="20">
        <f>+C35/D35*100</f>
        <v>102.70115581127874</v>
      </c>
      <c r="F35" s="35"/>
    </row>
    <row r="36" spans="1:10" ht="12" x14ac:dyDescent="0.2">
      <c r="A36" s="29" t="s">
        <v>4</v>
      </c>
      <c r="B36" s="16"/>
      <c r="C36" s="45">
        <v>84.4</v>
      </c>
      <c r="D36" s="37">
        <v>79.529527845098642</v>
      </c>
      <c r="E36" s="20">
        <f>+C36/D36*100</f>
        <v>106.12410545726824</v>
      </c>
      <c r="F36" s="35"/>
    </row>
    <row r="37" spans="1:10" ht="12" x14ac:dyDescent="0.2">
      <c r="A37" s="29" t="s">
        <v>5</v>
      </c>
      <c r="B37" s="55"/>
      <c r="C37" s="45">
        <v>4.0496710221480869</v>
      </c>
      <c r="D37" s="37">
        <v>5.7142652237211076</v>
      </c>
      <c r="E37" s="20">
        <f>+C37/D37*100</f>
        <v>70.869497014892787</v>
      </c>
      <c r="F37" s="35"/>
    </row>
    <row r="38" spans="1:10" ht="12" x14ac:dyDescent="0.2">
      <c r="A38" s="38" t="s">
        <v>39</v>
      </c>
      <c r="B38" s="39"/>
      <c r="C38" s="56">
        <v>23.717169428977666</v>
      </c>
      <c r="D38" s="50">
        <v>22.50956199907619</v>
      </c>
      <c r="E38" s="25">
        <f>+C38/D38*100</f>
        <v>105.36486418505629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0.24163518779685275</v>
      </c>
      <c r="D40" s="53">
        <v>0.27102483169011227</v>
      </c>
      <c r="E40" s="54">
        <f>+C40/D40*100</f>
        <v>89.156106578874883</v>
      </c>
      <c r="F40" s="35"/>
    </row>
    <row r="41" spans="1:10" ht="12" x14ac:dyDescent="0.2">
      <c r="A41" s="29" t="s">
        <v>42</v>
      </c>
      <c r="B41" s="16"/>
      <c r="C41" s="45">
        <v>63.55065335294988</v>
      </c>
      <c r="D41" s="32">
        <v>215.94702841414133</v>
      </c>
      <c r="E41" s="20">
        <f>+C41/D41*100</f>
        <v>29.428815862690637</v>
      </c>
      <c r="F41" s="35"/>
    </row>
    <row r="42" spans="1:10" ht="15" customHeight="1" x14ac:dyDescent="0.2">
      <c r="A42" s="29" t="s">
        <v>10</v>
      </c>
      <c r="B42" s="16"/>
      <c r="C42" s="45">
        <v>72.965174982195862</v>
      </c>
      <c r="D42" s="37">
        <v>70.94904121443021</v>
      </c>
      <c r="E42" s="20">
        <f>+C42/D42*100</f>
        <v>102.84166457115644</v>
      </c>
      <c r="F42" s="35"/>
    </row>
    <row r="43" spans="1:10" ht="12" x14ac:dyDescent="0.2">
      <c r="A43" s="29" t="s">
        <v>12</v>
      </c>
      <c r="B43" s="16"/>
      <c r="C43" s="45">
        <v>18.224199408839873</v>
      </c>
      <c r="D43" s="37">
        <v>23.320265912365464</v>
      </c>
      <c r="E43" s="20">
        <f t="shared" ref="E43:E44" si="0">+C43/D43*100</f>
        <v>78.147476865504245</v>
      </c>
      <c r="F43" s="35"/>
    </row>
    <row r="44" spans="1:10" ht="12" x14ac:dyDescent="0.2">
      <c r="A44" s="29" t="s">
        <v>114</v>
      </c>
      <c r="B44" s="16"/>
      <c r="C44" s="45">
        <v>13.76900561714694</v>
      </c>
      <c r="D44" s="37">
        <v>11.410578543480639</v>
      </c>
      <c r="E44" s="20">
        <f t="shared" si="0"/>
        <v>120.6687773514672</v>
      </c>
      <c r="F44" s="35"/>
    </row>
    <row r="45" spans="1:10" ht="12" x14ac:dyDescent="0.2">
      <c r="A45" s="38" t="s">
        <v>11</v>
      </c>
      <c r="B45" s="39"/>
      <c r="C45" s="56">
        <v>10.8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0.40165465542724438</v>
      </c>
      <c r="D47" s="53">
        <v>0.58880869874609654</v>
      </c>
      <c r="E47" s="54">
        <f>+C47/D47*100</f>
        <v>68.214796466592986</v>
      </c>
      <c r="F47" s="35"/>
    </row>
    <row r="48" spans="1:10" ht="12" x14ac:dyDescent="0.2">
      <c r="A48" s="29" t="s">
        <v>0</v>
      </c>
      <c r="B48" s="16"/>
      <c r="C48" s="45">
        <v>3.8309220448813428</v>
      </c>
      <c r="D48" s="37">
        <v>3.0094018782390677</v>
      </c>
      <c r="E48" s="20">
        <f>+C48/D48*100</f>
        <v>127.29845331003058</v>
      </c>
      <c r="F48" s="35"/>
    </row>
    <row r="49" spans="1:6" ht="12" x14ac:dyDescent="0.2">
      <c r="A49" s="29" t="s">
        <v>41</v>
      </c>
      <c r="B49" s="16"/>
      <c r="C49" s="45">
        <v>3.0795051068843775</v>
      </c>
      <c r="D49" s="58">
        <v>2.5222137453638589</v>
      </c>
      <c r="E49" s="20">
        <f t="shared" ref="E49:E52" si="1">+C49/D49*100</f>
        <v>122.095326478372</v>
      </c>
      <c r="F49" s="35"/>
    </row>
    <row r="50" spans="1:6" ht="12" x14ac:dyDescent="0.2">
      <c r="A50" s="29" t="s">
        <v>8</v>
      </c>
      <c r="B50" s="16"/>
      <c r="C50" s="45">
        <v>77.396205487584595</v>
      </c>
      <c r="D50" s="58">
        <v>77.2897090393067</v>
      </c>
      <c r="E50" s="20">
        <f t="shared" si="1"/>
        <v>100.13778865207492</v>
      </c>
      <c r="F50" s="35"/>
    </row>
    <row r="51" spans="1:6" ht="12" x14ac:dyDescent="0.2">
      <c r="A51" s="29" t="s">
        <v>9</v>
      </c>
      <c r="B51" s="16"/>
      <c r="C51" s="45">
        <v>83.988584286827802</v>
      </c>
      <c r="D51" s="37">
        <v>83.320525299393069</v>
      </c>
      <c r="E51" s="20">
        <f t="shared" si="1"/>
        <v>100.8017940177816</v>
      </c>
      <c r="F51" s="35"/>
    </row>
    <row r="52" spans="1:6" ht="12" x14ac:dyDescent="0.2">
      <c r="A52" s="38" t="s">
        <v>40</v>
      </c>
      <c r="B52" s="59"/>
      <c r="C52" s="56">
        <v>5.6851994205274705</v>
      </c>
      <c r="D52" s="40">
        <v>7.1814026717756505</v>
      </c>
      <c r="E52" s="25">
        <f t="shared" si="1"/>
        <v>79.165584780135518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149502.5</v>
      </c>
      <c r="D8" s="19">
        <v>32086906.5</v>
      </c>
      <c r="E8" s="20">
        <f>+C8/D8*100</f>
        <v>0.46592992690024509</v>
      </c>
    </row>
    <row r="9" spans="1:5" ht="12" x14ac:dyDescent="0.2">
      <c r="A9" s="21" t="s">
        <v>2</v>
      </c>
      <c r="B9" s="22"/>
      <c r="C9" s="23">
        <v>29839</v>
      </c>
      <c r="D9" s="24">
        <v>26436.32857142857</v>
      </c>
      <c r="E9" s="25">
        <f>+IF(C9="-","-",(C9/D9*100))</f>
        <v>112.8711951032751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-4.3740442518363594</v>
      </c>
      <c r="D13" s="32">
        <v>-2.1474268276865094</v>
      </c>
      <c r="E13" s="20">
        <f>+C13/D13*100</f>
        <v>203.68769708203072</v>
      </c>
    </row>
    <row r="14" spans="1:5" ht="12" x14ac:dyDescent="0.2">
      <c r="A14" s="30" t="s">
        <v>36</v>
      </c>
      <c r="B14" s="16"/>
      <c r="C14" s="31">
        <v>2.1135498052895891</v>
      </c>
      <c r="D14" s="32">
        <v>3.2130562154132147</v>
      </c>
      <c r="E14" s="20">
        <f>+C14/D14*100</f>
        <v>65.780044406032161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220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0.56363258190017906</v>
      </c>
      <c r="D22" s="37">
        <v>0.70532509332458104</v>
      </c>
      <c r="E22" s="20">
        <f>+C22/D22*100</f>
        <v>79.911034958854501</v>
      </c>
      <c r="F22" s="35"/>
    </row>
    <row r="23" spans="1:10" ht="12" x14ac:dyDescent="0.2">
      <c r="A23" s="30" t="s">
        <v>116</v>
      </c>
      <c r="B23" s="34"/>
      <c r="C23" s="31">
        <v>32.831534375789879</v>
      </c>
      <c r="D23" s="37">
        <v>32.296973739908466</v>
      </c>
      <c r="E23" s="20">
        <f>+C23/D23*100</f>
        <v>101.65514156275538</v>
      </c>
      <c r="F23" s="35"/>
    </row>
    <row r="24" spans="1:10" ht="12" x14ac:dyDescent="0.2">
      <c r="A24" s="30" t="s">
        <v>117</v>
      </c>
      <c r="B24" s="34"/>
      <c r="C24" s="31">
        <v>9.7280356663126781</v>
      </c>
      <c r="D24" s="37">
        <v>9.966883327555017</v>
      </c>
      <c r="E24" s="20">
        <f>+C24/D24*100</f>
        <v>97.603587266021194</v>
      </c>
      <c r="F24" s="35"/>
    </row>
    <row r="25" spans="1:10" ht="12" x14ac:dyDescent="0.2">
      <c r="A25" s="38" t="s">
        <v>38</v>
      </c>
      <c r="B25" s="39"/>
      <c r="C25" s="31">
        <v>33.360620643020717</v>
      </c>
      <c r="D25" s="40">
        <v>24.817644364148112</v>
      </c>
      <c r="E25" s="25">
        <f>+C25/D25*100</f>
        <v>134.42299419526654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0.41917459921442402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1.6479891894835901</v>
      </c>
      <c r="D30" s="37">
        <v>0.43668840290177452</v>
      </c>
      <c r="E30" s="20">
        <f>+C30/D30*100</f>
        <v>377.38331921177138</v>
      </c>
      <c r="F30" s="35"/>
    </row>
    <row r="31" spans="1:10" ht="12" x14ac:dyDescent="0.2">
      <c r="A31" s="47" t="s">
        <v>22</v>
      </c>
      <c r="B31" s="48"/>
      <c r="C31" s="49">
        <v>0.41489287548926101</v>
      </c>
      <c r="D31" s="50">
        <v>0.57323307217292607</v>
      </c>
      <c r="E31" s="25">
        <f>+C31/D31*100</f>
        <v>72.377693407769939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0.5746844996628675</v>
      </c>
      <c r="D34" s="53">
        <v>0.44177872273954516</v>
      </c>
      <c r="E34" s="54">
        <f>+C34/D34*100</f>
        <v>130.08424129146624</v>
      </c>
      <c r="F34" s="35"/>
      <c r="J34" s="35"/>
    </row>
    <row r="35" spans="1:10" ht="12" x14ac:dyDescent="0.2">
      <c r="A35" s="29" t="s">
        <v>3</v>
      </c>
      <c r="B35" s="16"/>
      <c r="C35" s="45">
        <v>84.5</v>
      </c>
      <c r="D35" s="37">
        <v>82.180185153019593</v>
      </c>
      <c r="E35" s="20">
        <f>+C35/D35*100</f>
        <v>102.82283964517835</v>
      </c>
      <c r="F35" s="35"/>
    </row>
    <row r="36" spans="1:10" ht="12" x14ac:dyDescent="0.2">
      <c r="A36" s="29" t="s">
        <v>4</v>
      </c>
      <c r="B36" s="16"/>
      <c r="C36" s="45">
        <v>82.1</v>
      </c>
      <c r="D36" s="37">
        <v>79.529527845098642</v>
      </c>
      <c r="E36" s="20">
        <f>+C36/D36*100</f>
        <v>103.23209784409624</v>
      </c>
      <c r="F36" s="35"/>
    </row>
    <row r="37" spans="1:10" ht="12" x14ac:dyDescent="0.2">
      <c r="A37" s="29" t="s">
        <v>5</v>
      </c>
      <c r="B37" s="55"/>
      <c r="C37" s="45">
        <v>4.6705568003450795</v>
      </c>
      <c r="D37" s="37">
        <v>5.7142652237211076</v>
      </c>
      <c r="E37" s="20">
        <f>+C37/D37*100</f>
        <v>81.735037095524092</v>
      </c>
      <c r="F37" s="35"/>
    </row>
    <row r="38" spans="1:10" ht="12" x14ac:dyDescent="0.2">
      <c r="A38" s="38" t="s">
        <v>39</v>
      </c>
      <c r="B38" s="39"/>
      <c r="C38" s="56">
        <v>31.132024092737037</v>
      </c>
      <c r="D38" s="50">
        <v>22.50956199907619</v>
      </c>
      <c r="E38" s="25">
        <f>+C38/D38*100</f>
        <v>138.30577464819049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0.21548657242590219</v>
      </c>
      <c r="D40" s="53">
        <v>0.27102483169011227</v>
      </c>
      <c r="E40" s="54">
        <f>+C40/D40*100</f>
        <v>79.508055067178447</v>
      </c>
      <c r="F40" s="35"/>
    </row>
    <row r="41" spans="1:10" ht="12" x14ac:dyDescent="0.2">
      <c r="A41" s="29" t="s">
        <v>42</v>
      </c>
      <c r="B41" s="16"/>
      <c r="C41" s="45">
        <v>47.846889952153113</v>
      </c>
      <c r="D41" s="32">
        <v>215.94702841414133</v>
      </c>
      <c r="E41" s="20">
        <f>+C41/D41*100</f>
        <v>22.156771641419748</v>
      </c>
      <c r="F41" s="35"/>
    </row>
    <row r="42" spans="1:10" ht="15" customHeight="1" x14ac:dyDescent="0.2">
      <c r="A42" s="29" t="s">
        <v>10</v>
      </c>
      <c r="B42" s="16"/>
      <c r="C42" s="45">
        <v>76.19856022818901</v>
      </c>
      <c r="D42" s="37">
        <v>70.94904121443021</v>
      </c>
      <c r="E42" s="20">
        <f>+C42/D42*100</f>
        <v>107.39899923086081</v>
      </c>
      <c r="F42" s="35"/>
    </row>
    <row r="43" spans="1:10" ht="12" x14ac:dyDescent="0.2">
      <c r="A43" s="29" t="s">
        <v>12</v>
      </c>
      <c r="B43" s="16"/>
      <c r="C43" s="45">
        <v>18.712435252787774</v>
      </c>
      <c r="D43" s="37">
        <v>23.320265912365464</v>
      </c>
      <c r="E43" s="20">
        <f t="shared" ref="E43:E44" si="0">+C43/D43*100</f>
        <v>80.241088687010176</v>
      </c>
      <c r="F43" s="35"/>
    </row>
    <row r="44" spans="1:10" ht="12" x14ac:dyDescent="0.2">
      <c r="A44" s="29" t="s">
        <v>114</v>
      </c>
      <c r="B44" s="16"/>
      <c r="C44" s="45">
        <v>8.5169408257291046</v>
      </c>
      <c r="D44" s="37">
        <v>11.410578543480639</v>
      </c>
      <c r="E44" s="20">
        <f t="shared" si="0"/>
        <v>74.64074493045932</v>
      </c>
      <c r="F44" s="35"/>
    </row>
    <row r="45" spans="1:10" ht="12" x14ac:dyDescent="0.2">
      <c r="A45" s="38" t="s">
        <v>11</v>
      </c>
      <c r="B45" s="39"/>
      <c r="C45" s="56">
        <v>9.1999999999999993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1</v>
      </c>
      <c r="D47" s="53">
        <v>0.58880869874609654</v>
      </c>
      <c r="E47" s="54">
        <f>+C47/D47*100</f>
        <v>169.83444744100419</v>
      </c>
      <c r="F47" s="35"/>
    </row>
    <row r="48" spans="1:10" ht="12" x14ac:dyDescent="0.2">
      <c r="A48" s="29" t="s">
        <v>0</v>
      </c>
      <c r="B48" s="16"/>
      <c r="C48" s="45">
        <v>1.4552936810551615</v>
      </c>
      <c r="D48" s="37">
        <v>3.0094018782390677</v>
      </c>
      <c r="E48" s="20">
        <f>+C48/D48*100</f>
        <v>48.358236617660296</v>
      </c>
      <c r="F48" s="35"/>
    </row>
    <row r="49" spans="1:6" ht="12" x14ac:dyDescent="0.2">
      <c r="A49" s="29" t="s">
        <v>41</v>
      </c>
      <c r="B49" s="16"/>
      <c r="C49" s="45">
        <v>2.0576647941588804</v>
      </c>
      <c r="D49" s="58">
        <v>2.5222137453638589</v>
      </c>
      <c r="E49" s="20">
        <f t="shared" ref="E49:E52" si="1">+C49/D49*100</f>
        <v>81.581697742355217</v>
      </c>
      <c r="F49" s="35"/>
    </row>
    <row r="50" spans="1:6" ht="12" x14ac:dyDescent="0.2">
      <c r="A50" s="29" t="s">
        <v>8</v>
      </c>
      <c r="B50" s="16"/>
      <c r="C50" s="45">
        <v>79.448849961333494</v>
      </c>
      <c r="D50" s="58">
        <v>77.2897090393067</v>
      </c>
      <c r="E50" s="20">
        <f t="shared" si="1"/>
        <v>102.79356844379986</v>
      </c>
      <c r="F50" s="35"/>
    </row>
    <row r="51" spans="1:6" ht="12" x14ac:dyDescent="0.2">
      <c r="A51" s="29" t="s">
        <v>9</v>
      </c>
      <c r="B51" s="16"/>
      <c r="C51" s="45">
        <v>83.7034986141703</v>
      </c>
      <c r="D51" s="37">
        <v>83.320525299393069</v>
      </c>
      <c r="E51" s="20">
        <f t="shared" si="1"/>
        <v>100.45963862253761</v>
      </c>
      <c r="F51" s="35"/>
    </row>
    <row r="52" spans="1:6" ht="12" x14ac:dyDescent="0.2">
      <c r="A52" s="38" t="s">
        <v>40</v>
      </c>
      <c r="B52" s="59"/>
      <c r="C52" s="56">
        <v>5.596353880859982</v>
      </c>
      <c r="D52" s="40">
        <v>7.1814026717756505</v>
      </c>
      <c r="E52" s="25">
        <f t="shared" si="1"/>
        <v>77.92842341030078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180513.5</v>
      </c>
      <c r="D8" s="19">
        <v>32086906.5</v>
      </c>
      <c r="E8" s="20">
        <f>+C8/D8*100</f>
        <v>0.56257682553473953</v>
      </c>
    </row>
    <row r="9" spans="1:5" ht="12" x14ac:dyDescent="0.2">
      <c r="A9" s="21" t="s">
        <v>2</v>
      </c>
      <c r="B9" s="22"/>
      <c r="C9" s="23">
        <v>25455</v>
      </c>
      <c r="D9" s="24">
        <v>26436.32857142857</v>
      </c>
      <c r="E9" s="25">
        <f>+IF(C9="-","-",(C9/D9*100))</f>
        <v>96.287954400411124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-2.1004560276437982</v>
      </c>
      <c r="D13" s="32">
        <v>-2.1474268276865094</v>
      </c>
      <c r="E13" s="20">
        <f>+C13/D13*100</f>
        <v>97.812693804644596</v>
      </c>
    </row>
    <row r="14" spans="1:5" ht="12" x14ac:dyDescent="0.2">
      <c r="A14" s="30" t="s">
        <v>36</v>
      </c>
      <c r="B14" s="16"/>
      <c r="C14" s="31">
        <v>1.6259021861680656</v>
      </c>
      <c r="D14" s="32">
        <v>3.2130562154132147</v>
      </c>
      <c r="E14" s="20">
        <f>+C14/D14*100</f>
        <v>50.602979753933951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220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0.5733713635756893</v>
      </c>
      <c r="D22" s="37">
        <v>0.70532509332458104</v>
      </c>
      <c r="E22" s="20">
        <f>+C22/D22*100</f>
        <v>81.291785731467172</v>
      </c>
      <c r="F22" s="35"/>
    </row>
    <row r="23" spans="1:10" ht="12" x14ac:dyDescent="0.2">
      <c r="A23" s="30" t="s">
        <v>116</v>
      </c>
      <c r="B23" s="34"/>
      <c r="C23" s="31">
        <v>29.633822753575558</v>
      </c>
      <c r="D23" s="37">
        <v>32.296973739908466</v>
      </c>
      <c r="E23" s="20">
        <f>+C23/D23*100</f>
        <v>91.754177936980739</v>
      </c>
      <c r="F23" s="35"/>
    </row>
    <row r="24" spans="1:10" ht="12" x14ac:dyDescent="0.2">
      <c r="A24" s="30" t="s">
        <v>117</v>
      </c>
      <c r="B24" s="34"/>
      <c r="C24" s="31">
        <v>6.2183610218700576</v>
      </c>
      <c r="D24" s="37">
        <v>9.966883327555017</v>
      </c>
      <c r="E24" s="20">
        <f>+C24/D24*100</f>
        <v>62.39022588614457</v>
      </c>
      <c r="F24" s="35"/>
    </row>
    <row r="25" spans="1:10" ht="12" x14ac:dyDescent="0.2">
      <c r="A25" s="38" t="s">
        <v>38</v>
      </c>
      <c r="B25" s="39"/>
      <c r="C25" s="31">
        <v>35.054177279705634</v>
      </c>
      <c r="D25" s="40">
        <v>24.817644364148112</v>
      </c>
      <c r="E25" s="25">
        <f>+C25/D25*100</f>
        <v>141.24699655357037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0.29015109589858418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0.17326828327483601</v>
      </c>
      <c r="D30" s="37">
        <v>0.43668840290177452</v>
      </c>
      <c r="E30" s="20">
        <f>+C30/D30*100</f>
        <v>39.677784462210624</v>
      </c>
      <c r="F30" s="35"/>
    </row>
    <row r="31" spans="1:10" ht="12" x14ac:dyDescent="0.2">
      <c r="A31" s="47" t="s">
        <v>22</v>
      </c>
      <c r="B31" s="48"/>
      <c r="C31" s="49">
        <v>0.44673031593233198</v>
      </c>
      <c r="D31" s="50">
        <v>0.57323307217292607</v>
      </c>
      <c r="E31" s="25">
        <f>+C31/D31*100</f>
        <v>77.93170659866739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0.28311770745967585</v>
      </c>
      <c r="D34" s="53">
        <v>0.44177872273954516</v>
      </c>
      <c r="E34" s="54">
        <f>+C34/D34*100</f>
        <v>64.085863099973366</v>
      </c>
      <c r="F34" s="35"/>
      <c r="J34" s="35"/>
    </row>
    <row r="35" spans="1:10" ht="12" x14ac:dyDescent="0.2">
      <c r="A35" s="29" t="s">
        <v>3</v>
      </c>
      <c r="B35" s="16"/>
      <c r="C35" s="45">
        <v>72.900000000000006</v>
      </c>
      <c r="D35" s="37">
        <v>82.180185153019593</v>
      </c>
      <c r="E35" s="20">
        <f>+C35/D35*100</f>
        <v>88.707514912822504</v>
      </c>
      <c r="F35" s="35"/>
    </row>
    <row r="36" spans="1:10" ht="12" x14ac:dyDescent="0.2">
      <c r="A36" s="29" t="s">
        <v>4</v>
      </c>
      <c r="B36" s="16"/>
      <c r="C36" s="45">
        <v>69.400000000000006</v>
      </c>
      <c r="D36" s="37">
        <v>79.529527845098642</v>
      </c>
      <c r="E36" s="20">
        <f>+C36/D36*100</f>
        <v>87.263186240929116</v>
      </c>
      <c r="F36" s="35"/>
    </row>
    <row r="37" spans="1:10" ht="12" x14ac:dyDescent="0.2">
      <c r="A37" s="29" t="s">
        <v>5</v>
      </c>
      <c r="B37" s="55"/>
      <c r="C37" s="45">
        <v>1.7112827284489083</v>
      </c>
      <c r="D37" s="37">
        <v>5.7142652237211076</v>
      </c>
      <c r="E37" s="20">
        <f>+C37/D37*100</f>
        <v>29.947555135260721</v>
      </c>
      <c r="F37" s="35"/>
    </row>
    <row r="38" spans="1:10" ht="12" x14ac:dyDescent="0.2">
      <c r="A38" s="38" t="s">
        <v>39</v>
      </c>
      <c r="B38" s="39"/>
      <c r="C38" s="56">
        <v>24.419159179352683</v>
      </c>
      <c r="D38" s="50">
        <v>22.50956199907619</v>
      </c>
      <c r="E38" s="25">
        <f>+C38/D38*100</f>
        <v>108.48349328323165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0.18269091239947552</v>
      </c>
      <c r="D40" s="53">
        <v>0.27102483169011227</v>
      </c>
      <c r="E40" s="54">
        <f>+C40/D40*100</f>
        <v>67.407444277416957</v>
      </c>
      <c r="F40" s="35"/>
    </row>
    <row r="41" spans="1:10" ht="12" x14ac:dyDescent="0.2">
      <c r="A41" s="29" t="s">
        <v>42</v>
      </c>
      <c r="B41" s="16"/>
      <c r="C41" s="45">
        <v>74.545158059030456</v>
      </c>
      <c r="D41" s="32">
        <v>215.94702841414133</v>
      </c>
      <c r="E41" s="20">
        <f>+C41/D41*100</f>
        <v>34.5201129214283</v>
      </c>
      <c r="F41" s="35"/>
    </row>
    <row r="42" spans="1:10" ht="15" customHeight="1" x14ac:dyDescent="0.2">
      <c r="A42" s="29" t="s">
        <v>10</v>
      </c>
      <c r="B42" s="16"/>
      <c r="C42" s="45">
        <v>68.793653373160751</v>
      </c>
      <c r="D42" s="37">
        <v>70.94904121443021</v>
      </c>
      <c r="E42" s="20">
        <f>+C42/D42*100</f>
        <v>96.962062059788508</v>
      </c>
      <c r="F42" s="35"/>
    </row>
    <row r="43" spans="1:10" ht="12" x14ac:dyDescent="0.2">
      <c r="A43" s="29" t="s">
        <v>12</v>
      </c>
      <c r="B43" s="16"/>
      <c r="C43" s="45">
        <v>19.463210446742384</v>
      </c>
      <c r="D43" s="37">
        <v>23.320265912365464</v>
      </c>
      <c r="E43" s="20">
        <f t="shared" ref="E43:E44" si="0">+C43/D43*100</f>
        <v>83.460499635306931</v>
      </c>
      <c r="F43" s="35"/>
    </row>
    <row r="44" spans="1:10" ht="12" x14ac:dyDescent="0.2">
      <c r="A44" s="29" t="s">
        <v>114</v>
      </c>
      <c r="B44" s="16"/>
      <c r="C44" s="45">
        <v>6.6701931323811872</v>
      </c>
      <c r="D44" s="37">
        <v>11.410578543480639</v>
      </c>
      <c r="E44" s="20">
        <f t="shared" si="0"/>
        <v>58.456222065901805</v>
      </c>
      <c r="F44" s="35"/>
    </row>
    <row r="45" spans="1:10" ht="12" x14ac:dyDescent="0.2">
      <c r="A45" s="38" t="s">
        <v>11</v>
      </c>
      <c r="B45" s="39"/>
      <c r="C45" s="56">
        <v>10.1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0.56838510070827031</v>
      </c>
      <c r="D47" s="53">
        <v>0.58880869874609654</v>
      </c>
      <c r="E47" s="54">
        <f>+C47/D47*100</f>
        <v>96.53136951248861</v>
      </c>
      <c r="F47" s="35"/>
    </row>
    <row r="48" spans="1:10" ht="12" x14ac:dyDescent="0.2">
      <c r="A48" s="29" t="s">
        <v>0</v>
      </c>
      <c r="B48" s="16"/>
      <c r="C48" s="45">
        <v>6.0087933219933083</v>
      </c>
      <c r="D48" s="37">
        <v>3.0094018782390677</v>
      </c>
      <c r="E48" s="20">
        <f>+C48/D48*100</f>
        <v>199.66736132660739</v>
      </c>
      <c r="F48" s="35"/>
    </row>
    <row r="49" spans="1:6" ht="12" x14ac:dyDescent="0.2">
      <c r="A49" s="29" t="s">
        <v>41</v>
      </c>
      <c r="B49" s="16"/>
      <c r="C49" s="45">
        <v>2.6850910859309702</v>
      </c>
      <c r="D49" s="58">
        <v>2.5222137453638589</v>
      </c>
      <c r="E49" s="20">
        <f t="shared" ref="E49:E52" si="1">+C49/D49*100</f>
        <v>106.45771362028695</v>
      </c>
      <c r="F49" s="35"/>
    </row>
    <row r="50" spans="1:6" ht="12" x14ac:dyDescent="0.2">
      <c r="A50" s="29" t="s">
        <v>8</v>
      </c>
      <c r="B50" s="16"/>
      <c r="C50" s="45">
        <v>76.753729386651102</v>
      </c>
      <c r="D50" s="58">
        <v>77.2897090393067</v>
      </c>
      <c r="E50" s="20">
        <f t="shared" si="1"/>
        <v>99.306531672433891</v>
      </c>
      <c r="F50" s="35"/>
    </row>
    <row r="51" spans="1:6" ht="12" x14ac:dyDescent="0.2">
      <c r="A51" s="29" t="s">
        <v>9</v>
      </c>
      <c r="B51" s="16"/>
      <c r="C51" s="45">
        <v>83.162467391896897</v>
      </c>
      <c r="D51" s="37">
        <v>83.320525299393069</v>
      </c>
      <c r="E51" s="20">
        <f t="shared" si="1"/>
        <v>99.810301355004398</v>
      </c>
      <c r="F51" s="35"/>
    </row>
    <row r="52" spans="1:6" ht="12" x14ac:dyDescent="0.2">
      <c r="A52" s="38" t="s">
        <v>40</v>
      </c>
      <c r="B52" s="59"/>
      <c r="C52" s="56">
        <v>5.7644078569730697</v>
      </c>
      <c r="D52" s="40">
        <v>7.1814026717756505</v>
      </c>
      <c r="E52" s="25">
        <f t="shared" si="1"/>
        <v>80.268550872775123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59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192369</v>
      </c>
      <c r="D8" s="19">
        <v>32086906.5</v>
      </c>
      <c r="E8" s="20">
        <f>+C8/D8*100</f>
        <v>0.59952491836506583</v>
      </c>
    </row>
    <row r="9" spans="1:5" ht="12" x14ac:dyDescent="0.2">
      <c r="A9" s="21" t="s">
        <v>2</v>
      </c>
      <c r="B9" s="22"/>
      <c r="C9" s="23">
        <v>28836</v>
      </c>
      <c r="D9" s="24">
        <v>26436.32857142857</v>
      </c>
      <c r="E9" s="25">
        <f>+IF(C9="-","-",(C9/D9*100))</f>
        <v>109.07717356473208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-2.150189537532746</v>
      </c>
      <c r="D13" s="32">
        <v>-2.1474268276865094</v>
      </c>
      <c r="E13" s="20">
        <f>+C13/D13*100</f>
        <v>100.12865210635434</v>
      </c>
    </row>
    <row r="14" spans="1:5" ht="12" x14ac:dyDescent="0.2">
      <c r="A14" s="30" t="s">
        <v>36</v>
      </c>
      <c r="B14" s="16"/>
      <c r="C14" s="31">
        <v>2.8210430884420514</v>
      </c>
      <c r="D14" s="32">
        <v>3.2130562154132147</v>
      </c>
      <c r="E14" s="20">
        <f>+C14/D14*100</f>
        <v>87.799369177213464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230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0.73646334115815559</v>
      </c>
      <c r="D22" s="37">
        <v>0.70532509332458104</v>
      </c>
      <c r="E22" s="20">
        <f>+C22/D22*100</f>
        <v>104.41473699550417</v>
      </c>
      <c r="F22" s="35"/>
    </row>
    <row r="23" spans="1:10" ht="12" x14ac:dyDescent="0.2">
      <c r="A23" s="30" t="s">
        <v>116</v>
      </c>
      <c r="B23" s="34"/>
      <c r="C23" s="31">
        <v>29.53060291013092</v>
      </c>
      <c r="D23" s="37">
        <v>32.296973739908466</v>
      </c>
      <c r="E23" s="20">
        <f>+C23/D23*100</f>
        <v>91.434581914530227</v>
      </c>
      <c r="F23" s="35"/>
    </row>
    <row r="24" spans="1:10" ht="12" x14ac:dyDescent="0.2">
      <c r="A24" s="30" t="s">
        <v>117</v>
      </c>
      <c r="B24" s="34"/>
      <c r="C24" s="31">
        <v>15.987550421618653</v>
      </c>
      <c r="D24" s="37">
        <v>9.966883327555017</v>
      </c>
      <c r="E24" s="20">
        <f>+C24/D24*100</f>
        <v>160.40671788961907</v>
      </c>
      <c r="F24" s="35"/>
    </row>
    <row r="25" spans="1:10" ht="12" x14ac:dyDescent="0.2">
      <c r="A25" s="38" t="s">
        <v>38</v>
      </c>
      <c r="B25" s="39"/>
      <c r="C25" s="31">
        <v>23.779440151828886</v>
      </c>
      <c r="D25" s="40">
        <v>24.817644364148112</v>
      </c>
      <c r="E25" s="25">
        <f>+C25/D25*100</f>
        <v>95.816668991280139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0.35324053629226104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8.4077479119020707E-2</v>
      </c>
      <c r="D30" s="37">
        <v>0.43668840290177452</v>
      </c>
      <c r="E30" s="20">
        <f>+C30/D30*100</f>
        <v>19.253426141003445</v>
      </c>
      <c r="F30" s="35"/>
    </row>
    <row r="31" spans="1:10" ht="12" x14ac:dyDescent="0.2">
      <c r="A31" s="47" t="s">
        <v>22</v>
      </c>
      <c r="B31" s="48"/>
      <c r="C31" s="49">
        <v>0.37484783510296199</v>
      </c>
      <c r="D31" s="50">
        <v>0.57323307217292607</v>
      </c>
      <c r="E31" s="25">
        <f>+C31/D31*100</f>
        <v>65.391871700989782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0.53901259766928478</v>
      </c>
      <c r="D34" s="53">
        <v>0.44177872273954516</v>
      </c>
      <c r="E34" s="54">
        <f>+C34/D34*100</f>
        <v>122.00963286026447</v>
      </c>
      <c r="F34" s="35"/>
      <c r="J34" s="35"/>
    </row>
    <row r="35" spans="1:10" ht="12" x14ac:dyDescent="0.2">
      <c r="A35" s="29" t="s">
        <v>3</v>
      </c>
      <c r="B35" s="16"/>
      <c r="C35" s="45">
        <v>85.8</v>
      </c>
      <c r="D35" s="37">
        <v>82.180185153019593</v>
      </c>
      <c r="E35" s="20">
        <f>+C35/D35*100</f>
        <v>104.4047294858734</v>
      </c>
      <c r="F35" s="35"/>
    </row>
    <row r="36" spans="1:10" ht="12" x14ac:dyDescent="0.2">
      <c r="A36" s="29" t="s">
        <v>4</v>
      </c>
      <c r="B36" s="16"/>
      <c r="C36" s="45">
        <v>83.4</v>
      </c>
      <c r="D36" s="37">
        <v>79.529527845098642</v>
      </c>
      <c r="E36" s="20">
        <f>+C36/D36*100</f>
        <v>104.86671084284565</v>
      </c>
      <c r="F36" s="35"/>
    </row>
    <row r="37" spans="1:10" ht="12" x14ac:dyDescent="0.2">
      <c r="A37" s="29" t="s">
        <v>5</v>
      </c>
      <c r="B37" s="55"/>
      <c r="C37" s="45">
        <v>5.9903496911370926</v>
      </c>
      <c r="D37" s="37">
        <v>5.7142652237211076</v>
      </c>
      <c r="E37" s="20">
        <f>+C37/D37*100</f>
        <v>104.83149550479212</v>
      </c>
      <c r="F37" s="35"/>
    </row>
    <row r="38" spans="1:10" ht="12" x14ac:dyDescent="0.2">
      <c r="A38" s="38" t="s">
        <v>39</v>
      </c>
      <c r="B38" s="39"/>
      <c r="C38" s="56">
        <v>22.304949095888009</v>
      </c>
      <c r="D38" s="50">
        <v>22.50956199907619</v>
      </c>
      <c r="E38" s="25">
        <f>+C38/D38*100</f>
        <v>99.090995625785254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0.30112818990228885</v>
      </c>
      <c r="D40" s="53">
        <v>0.27102483169011227</v>
      </c>
      <c r="E40" s="54">
        <f>+C40/D40*100</f>
        <v>111.10723250871585</v>
      </c>
      <c r="F40" s="35"/>
    </row>
    <row r="41" spans="1:10" ht="12" x14ac:dyDescent="0.2">
      <c r="A41" s="29" t="s">
        <v>42</v>
      </c>
      <c r="B41" s="16"/>
      <c r="C41" s="45">
        <v>49.361448377532263</v>
      </c>
      <c r="D41" s="32">
        <v>215.94702841414133</v>
      </c>
      <c r="E41" s="20">
        <f>+C41/D41*100</f>
        <v>22.858128097445874</v>
      </c>
      <c r="F41" s="35"/>
    </row>
    <row r="42" spans="1:10" ht="15" customHeight="1" x14ac:dyDescent="0.2">
      <c r="A42" s="29" t="s">
        <v>10</v>
      </c>
      <c r="B42" s="16"/>
      <c r="C42" s="45">
        <v>74.839170721214373</v>
      </c>
      <c r="D42" s="37">
        <v>70.94904121443021</v>
      </c>
      <c r="E42" s="20">
        <f>+C42/D42*100</f>
        <v>105.48299094701925</v>
      </c>
      <c r="F42" s="35"/>
    </row>
    <row r="43" spans="1:10" ht="12" x14ac:dyDescent="0.2">
      <c r="A43" s="29" t="s">
        <v>12</v>
      </c>
      <c r="B43" s="16"/>
      <c r="C43" s="45">
        <v>17.714186270294459</v>
      </c>
      <c r="D43" s="37">
        <v>23.320265912365464</v>
      </c>
      <c r="E43" s="20">
        <f t="shared" ref="E43:E44" si="0">+C43/D43*100</f>
        <v>75.960481483624903</v>
      </c>
      <c r="F43" s="35"/>
    </row>
    <row r="44" spans="1:10" ht="12" x14ac:dyDescent="0.2">
      <c r="A44" s="29" t="s">
        <v>114</v>
      </c>
      <c r="B44" s="16"/>
      <c r="C44" s="45">
        <v>21.087803521697605</v>
      </c>
      <c r="D44" s="37">
        <v>11.410578543480639</v>
      </c>
      <c r="E44" s="20">
        <f t="shared" si="0"/>
        <v>184.80924031451485</v>
      </c>
      <c r="F44" s="35"/>
    </row>
    <row r="45" spans="1:10" ht="12" x14ac:dyDescent="0.2">
      <c r="A45" s="38" t="s">
        <v>11</v>
      </c>
      <c r="B45" s="39"/>
      <c r="C45" s="56">
        <v>6.8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0.84850884720474229</v>
      </c>
      <c r="D47" s="53">
        <v>0.58880869874609654</v>
      </c>
      <c r="E47" s="54">
        <f>+C47/D47*100</f>
        <v>144.10603121382087</v>
      </c>
      <c r="F47" s="35"/>
    </row>
    <row r="48" spans="1:10" ht="12" x14ac:dyDescent="0.2">
      <c r="A48" s="29" t="s">
        <v>0</v>
      </c>
      <c r="B48" s="16"/>
      <c r="C48" s="45">
        <v>1.5181067573943727</v>
      </c>
      <c r="D48" s="37">
        <v>3.0094018782390677</v>
      </c>
      <c r="E48" s="20">
        <f>+C48/D48*100</f>
        <v>50.4454645413687</v>
      </c>
      <c r="F48" s="35"/>
    </row>
    <row r="49" spans="1:6" ht="12" x14ac:dyDescent="0.2">
      <c r="A49" s="29" t="s">
        <v>41</v>
      </c>
      <c r="B49" s="16"/>
      <c r="C49" s="45">
        <v>2.4542671574439954</v>
      </c>
      <c r="D49" s="58">
        <v>2.5222137453638589</v>
      </c>
      <c r="E49" s="20">
        <f t="shared" ref="E49:E52" si="1">+C49/D49*100</f>
        <v>97.306073363339735</v>
      </c>
      <c r="F49" s="35"/>
    </row>
    <row r="50" spans="1:6" ht="12" x14ac:dyDescent="0.2">
      <c r="A50" s="29" t="s">
        <v>8</v>
      </c>
      <c r="B50" s="16"/>
      <c r="C50" s="45">
        <v>78.609722063298705</v>
      </c>
      <c r="D50" s="58">
        <v>77.2897090393067</v>
      </c>
      <c r="E50" s="20">
        <f t="shared" si="1"/>
        <v>101.70787681878927</v>
      </c>
      <c r="F50" s="35"/>
    </row>
    <row r="51" spans="1:6" ht="12" x14ac:dyDescent="0.2">
      <c r="A51" s="29" t="s">
        <v>9</v>
      </c>
      <c r="B51" s="16"/>
      <c r="C51" s="45">
        <v>84.934939477867502</v>
      </c>
      <c r="D51" s="37">
        <v>83.320525299393069</v>
      </c>
      <c r="E51" s="20">
        <f t="shared" si="1"/>
        <v>101.93759481553124</v>
      </c>
      <c r="F51" s="35"/>
    </row>
    <row r="52" spans="1:6" ht="12" x14ac:dyDescent="0.2">
      <c r="A52" s="38" t="s">
        <v>40</v>
      </c>
      <c r="B52" s="59"/>
      <c r="C52" s="56">
        <v>8.7625131396115261</v>
      </c>
      <c r="D52" s="40">
        <v>7.1814026717756505</v>
      </c>
      <c r="E52" s="25">
        <f t="shared" si="1"/>
        <v>122.01673600688005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J23" sqref="J23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118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6659648</v>
      </c>
      <c r="D8" s="19">
        <v>32086906.5</v>
      </c>
      <c r="E8" s="20">
        <f>+C8/D8*100</f>
        <v>20.755032897920529</v>
      </c>
    </row>
    <row r="9" spans="1:5" ht="12" x14ac:dyDescent="0.2">
      <c r="A9" s="21" t="s">
        <v>2</v>
      </c>
      <c r="B9" s="22"/>
      <c r="C9" s="23">
        <v>35286</v>
      </c>
      <c r="D9" s="24">
        <v>26436.32857142857</v>
      </c>
      <c r="E9" s="25">
        <f>+IF(C9="-","-",(C9/D9*100))</f>
        <v>133.47541775576141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-1.8077703118436408</v>
      </c>
      <c r="D13" s="32">
        <v>-2.1474268276865094</v>
      </c>
      <c r="E13" s="20">
        <f>+C13/D13*100</f>
        <v>84.183092459136716</v>
      </c>
    </row>
    <row r="14" spans="1:5" ht="12" x14ac:dyDescent="0.2">
      <c r="A14" s="30" t="s">
        <v>36</v>
      </c>
      <c r="B14" s="16"/>
      <c r="C14" s="31">
        <v>3.5073067549235635</v>
      </c>
      <c r="D14" s="32">
        <v>3.2130562154132147</v>
      </c>
      <c r="E14" s="20">
        <f>+C14/D14*100</f>
        <v>109.15796424907886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194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195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196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0.92051908474188682</v>
      </c>
      <c r="D22" s="37">
        <v>0.70532509332458104</v>
      </c>
      <c r="E22" s="20">
        <f>+C22/D22*100</f>
        <v>130.50990152682351</v>
      </c>
      <c r="F22" s="35"/>
    </row>
    <row r="23" spans="1:10" ht="12" x14ac:dyDescent="0.2">
      <c r="A23" s="30" t="s">
        <v>116</v>
      </c>
      <c r="B23" s="34"/>
      <c r="C23" s="31">
        <v>37.148612908865765</v>
      </c>
      <c r="D23" s="37">
        <v>32.296973739908466</v>
      </c>
      <c r="E23" s="20">
        <f>+C23/D23*100</f>
        <v>115.02196214428059</v>
      </c>
      <c r="F23" s="35"/>
    </row>
    <row r="24" spans="1:10" ht="12" x14ac:dyDescent="0.2">
      <c r="A24" s="30" t="s">
        <v>117</v>
      </c>
      <c r="B24" s="34"/>
      <c r="C24" s="31">
        <v>7.6853139250495719</v>
      </c>
      <c r="D24" s="37">
        <v>9.966883327555017</v>
      </c>
      <c r="E24" s="20">
        <f>+C24/D24*100</f>
        <v>77.10849693406476</v>
      </c>
      <c r="F24" s="35"/>
    </row>
    <row r="25" spans="1:10" ht="12" x14ac:dyDescent="0.2">
      <c r="A25" s="38" t="s">
        <v>38</v>
      </c>
      <c r="B25" s="39"/>
      <c r="C25" s="31">
        <v>22.274966344597257</v>
      </c>
      <c r="D25" s="40">
        <v>24.817644364148112</v>
      </c>
      <c r="E25" s="25">
        <f>+C25/D25*100</f>
        <v>89.754555338765186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0.61051723133761726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1.42373191556265</v>
      </c>
      <c r="D30" s="37">
        <v>0.43668840290177452</v>
      </c>
      <c r="E30" s="20">
        <f>+C30/D30*100</f>
        <v>326.02924788064354</v>
      </c>
      <c r="F30" s="35"/>
    </row>
    <row r="31" spans="1:10" ht="12" x14ac:dyDescent="0.2">
      <c r="A31" s="47" t="s">
        <v>22</v>
      </c>
      <c r="B31" s="48"/>
      <c r="C31" s="49">
        <v>1.68373765822378</v>
      </c>
      <c r="D31" s="50">
        <v>0.57323307217292607</v>
      </c>
      <c r="E31" s="25">
        <f>+C31/D31*100</f>
        <v>293.72653811499731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0.76166200023018837</v>
      </c>
      <c r="D34" s="53">
        <v>0.44177872273954516</v>
      </c>
      <c r="E34" s="54">
        <f>+C34/D34*100</f>
        <v>172.40803167409072</v>
      </c>
      <c r="F34" s="35"/>
      <c r="J34" s="35"/>
    </row>
    <row r="35" spans="1:10" ht="12" x14ac:dyDescent="0.2">
      <c r="A35" s="29" t="s">
        <v>3</v>
      </c>
      <c r="B35" s="16"/>
      <c r="C35" s="45">
        <v>85.2</v>
      </c>
      <c r="D35" s="37">
        <v>82.180185153019593</v>
      </c>
      <c r="E35" s="20">
        <f>+C35/D35*100</f>
        <v>103.6746264824757</v>
      </c>
      <c r="F35" s="35"/>
    </row>
    <row r="36" spans="1:10" ht="12" x14ac:dyDescent="0.2">
      <c r="A36" s="29" t="s">
        <v>4</v>
      </c>
      <c r="B36" s="16"/>
      <c r="C36" s="45">
        <v>85.1</v>
      </c>
      <c r="D36" s="37">
        <v>79.529527845098642</v>
      </c>
      <c r="E36" s="20">
        <f>+C36/D36*100</f>
        <v>107.00428168736407</v>
      </c>
      <c r="F36" s="35"/>
    </row>
    <row r="37" spans="1:10" ht="12" x14ac:dyDescent="0.2">
      <c r="A37" s="29" t="s">
        <v>5</v>
      </c>
      <c r="B37" s="55"/>
      <c r="C37" s="45">
        <v>8.3011087204367282</v>
      </c>
      <c r="D37" s="37">
        <v>5.7142652237211076</v>
      </c>
      <c r="E37" s="20">
        <f>+C37/D37*100</f>
        <v>145.26992352362458</v>
      </c>
      <c r="F37" s="35"/>
    </row>
    <row r="38" spans="1:10" ht="12" x14ac:dyDescent="0.2">
      <c r="A38" s="38" t="s">
        <v>39</v>
      </c>
      <c r="B38" s="39"/>
      <c r="C38" s="56">
        <v>33.155756205030514</v>
      </c>
      <c r="D38" s="50">
        <v>22.50956199907619</v>
      </c>
      <c r="E38" s="25">
        <f>+C38/D38*100</f>
        <v>147.29631881060703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0.99277066207564579</v>
      </c>
      <c r="D40" s="53">
        <v>0.27102483169011227</v>
      </c>
      <c r="E40" s="54">
        <f>+C40/D40*100</f>
        <v>366.30247342456511</v>
      </c>
      <c r="F40" s="35"/>
    </row>
    <row r="41" spans="1:10" ht="12" x14ac:dyDescent="0.2">
      <c r="A41" s="29" t="s">
        <v>42</v>
      </c>
      <c r="B41" s="16"/>
      <c r="C41" s="45">
        <v>367.50286129590478</v>
      </c>
      <c r="D41" s="32">
        <v>215.94702841414133</v>
      </c>
      <c r="E41" s="20">
        <f>+C41/D41*100</f>
        <v>170.18194878380589</v>
      </c>
      <c r="F41" s="35"/>
    </row>
    <row r="42" spans="1:10" ht="15" customHeight="1" x14ac:dyDescent="0.2">
      <c r="A42" s="29" t="s">
        <v>10</v>
      </c>
      <c r="B42" s="16"/>
      <c r="C42" s="45">
        <v>74.660660967323167</v>
      </c>
      <c r="D42" s="37">
        <v>70.94904121443021</v>
      </c>
      <c r="E42" s="20">
        <f>+C42/D42*100</f>
        <v>105.23138817574049</v>
      </c>
      <c r="F42" s="35"/>
    </row>
    <row r="43" spans="1:10" ht="12" x14ac:dyDescent="0.2">
      <c r="A43" s="29" t="s">
        <v>12</v>
      </c>
      <c r="B43" s="16"/>
      <c r="C43" s="45">
        <v>31.565216143444349</v>
      </c>
      <c r="D43" s="37">
        <v>23.320265912365464</v>
      </c>
      <c r="E43" s="20">
        <f t="shared" ref="E43:E44" si="0">+C43/D43*100</f>
        <v>135.35530110189282</v>
      </c>
      <c r="F43" s="35"/>
    </row>
    <row r="44" spans="1:10" ht="12" x14ac:dyDescent="0.2">
      <c r="A44" s="29" t="s">
        <v>114</v>
      </c>
      <c r="B44" s="16"/>
      <c r="C44" s="45">
        <v>19.035350615472961</v>
      </c>
      <c r="D44" s="37">
        <v>11.410578543480639</v>
      </c>
      <c r="E44" s="20">
        <f t="shared" si="0"/>
        <v>166.82195861443577</v>
      </c>
      <c r="F44" s="35"/>
    </row>
    <row r="45" spans="1:10" ht="12" x14ac:dyDescent="0.2">
      <c r="A45" s="38" t="s">
        <v>11</v>
      </c>
      <c r="B45" s="39"/>
      <c r="C45" s="56">
        <v>10.299999999999999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0.934556068475214</v>
      </c>
      <c r="D47" s="53">
        <v>0.58880869874609654</v>
      </c>
      <c r="E47" s="54">
        <f>+C47/D47*100</f>
        <v>158.71981349212524</v>
      </c>
      <c r="F47" s="35"/>
    </row>
    <row r="48" spans="1:10" ht="12" x14ac:dyDescent="0.2">
      <c r="A48" s="29" t="s">
        <v>0</v>
      </c>
      <c r="B48" s="16"/>
      <c r="C48" s="45">
        <v>3.1545637964113915</v>
      </c>
      <c r="D48" s="37">
        <v>3.0094018782390677</v>
      </c>
      <c r="E48" s="20">
        <f>+C48/D48*100</f>
        <v>104.82361359650855</v>
      </c>
      <c r="F48" s="35"/>
    </row>
    <row r="49" spans="1:6" ht="12" x14ac:dyDescent="0.2">
      <c r="A49" s="29" t="s">
        <v>41</v>
      </c>
      <c r="B49" s="16"/>
      <c r="C49" s="45">
        <v>2.1313519104501735</v>
      </c>
      <c r="D49" s="58">
        <v>2.5222137453638589</v>
      </c>
      <c r="E49" s="20">
        <f t="shared" ref="E49:E52" si="1">+C49/D49*100</f>
        <v>84.503223185103252</v>
      </c>
      <c r="F49" s="35"/>
    </row>
    <row r="50" spans="1:6" ht="12" x14ac:dyDescent="0.2">
      <c r="A50" s="29" t="s">
        <v>8</v>
      </c>
      <c r="B50" s="16"/>
      <c r="C50" s="45">
        <v>80.213965130560297</v>
      </c>
      <c r="D50" s="58">
        <v>77.2897090393067</v>
      </c>
      <c r="E50" s="20">
        <f t="shared" si="1"/>
        <v>103.78349993498672</v>
      </c>
      <c r="F50" s="35"/>
    </row>
    <row r="51" spans="1:6" ht="12" x14ac:dyDescent="0.2">
      <c r="A51" s="29" t="s">
        <v>9</v>
      </c>
      <c r="B51" s="16"/>
      <c r="C51" s="45">
        <v>86.202058813596807</v>
      </c>
      <c r="D51" s="37">
        <v>83.320525299393069</v>
      </c>
      <c r="E51" s="20">
        <f t="shared" si="1"/>
        <v>103.45837175635847</v>
      </c>
      <c r="F51" s="35"/>
    </row>
    <row r="52" spans="1:6" ht="12" x14ac:dyDescent="0.2">
      <c r="A52" s="38" t="s">
        <v>40</v>
      </c>
      <c r="B52" s="59"/>
      <c r="C52" s="56">
        <v>6.3386873993230806</v>
      </c>
      <c r="D52" s="40">
        <v>7.1814026717756505</v>
      </c>
      <c r="E52" s="25">
        <f t="shared" si="1"/>
        <v>88.2653109570835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1038422.5</v>
      </c>
      <c r="D8" s="19">
        <v>32086906.5</v>
      </c>
      <c r="E8" s="20">
        <f>+C8/D8*100</f>
        <v>3.2362811291889422</v>
      </c>
    </row>
    <row r="9" spans="1:5" ht="12" x14ac:dyDescent="0.2">
      <c r="A9" s="21" t="s">
        <v>2</v>
      </c>
      <c r="B9" s="22"/>
      <c r="C9" s="23">
        <v>33237</v>
      </c>
      <c r="D9" s="24">
        <v>26436.32857142857</v>
      </c>
      <c r="E9" s="25">
        <f>+IF(C9="-","-",(C9/D9*100))</f>
        <v>125.72471971740187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-2.0796886997767352</v>
      </c>
      <c r="D13" s="32">
        <v>-2.1474268276865094</v>
      </c>
      <c r="E13" s="20">
        <f>+C13/D13*100</f>
        <v>96.845614153812605</v>
      </c>
    </row>
    <row r="14" spans="1:5" ht="12" x14ac:dyDescent="0.2">
      <c r="A14" s="30" t="s">
        <v>36</v>
      </c>
      <c r="B14" s="16"/>
      <c r="C14" s="31">
        <v>1.7588899292729283</v>
      </c>
      <c r="D14" s="32">
        <v>3.2130562154132147</v>
      </c>
      <c r="E14" s="20">
        <f>+C14/D14*100</f>
        <v>54.741959410340613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194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0.72267950613258236</v>
      </c>
      <c r="D22" s="37">
        <v>0.70532509332458104</v>
      </c>
      <c r="E22" s="20">
        <f>+C22/D22*100</f>
        <v>102.46048424651966</v>
      </c>
      <c r="F22" s="35"/>
    </row>
    <row r="23" spans="1:10" ht="12" x14ac:dyDescent="0.2">
      <c r="A23" s="30" t="s">
        <v>116</v>
      </c>
      <c r="B23" s="34"/>
      <c r="C23" s="31">
        <v>34.195811197146035</v>
      </c>
      <c r="D23" s="37">
        <v>32.296973739908466</v>
      </c>
      <c r="E23" s="20">
        <f>+C23/D23*100</f>
        <v>105.87930458292824</v>
      </c>
      <c r="F23" s="35"/>
    </row>
    <row r="24" spans="1:10" ht="12" x14ac:dyDescent="0.2">
      <c r="A24" s="30" t="s">
        <v>117</v>
      </c>
      <c r="B24" s="34"/>
      <c r="C24" s="31">
        <v>11.474229817644042</v>
      </c>
      <c r="D24" s="37">
        <v>9.966883327555017</v>
      </c>
      <c r="E24" s="20">
        <f>+C24/D24*100</f>
        <v>115.12354906294256</v>
      </c>
      <c r="F24" s="35"/>
    </row>
    <row r="25" spans="1:10" ht="12" x14ac:dyDescent="0.2">
      <c r="A25" s="38" t="s">
        <v>38</v>
      </c>
      <c r="B25" s="39"/>
      <c r="C25" s="31">
        <v>22.926263561212924</v>
      </c>
      <c r="D25" s="40">
        <v>24.817644364148112</v>
      </c>
      <c r="E25" s="25">
        <f>+C25/D25*100</f>
        <v>92.378886669568445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0.39790922451075295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0.86989591325058802</v>
      </c>
      <c r="D30" s="37">
        <v>0.43668840290177452</v>
      </c>
      <c r="E30" s="20">
        <f>+C30/D30*100</f>
        <v>199.20288871198991</v>
      </c>
      <c r="F30" s="35"/>
    </row>
    <row r="31" spans="1:10" ht="12" x14ac:dyDescent="0.2">
      <c r="A31" s="47" t="s">
        <v>22</v>
      </c>
      <c r="B31" s="48"/>
      <c r="C31" s="49">
        <v>1.03299179643799</v>
      </c>
      <c r="D31" s="50">
        <v>0.57323307217292607</v>
      </c>
      <c r="E31" s="25">
        <f>+C31/D31*100</f>
        <v>180.20450085377652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0.59252334414306673</v>
      </c>
      <c r="D34" s="53">
        <v>0.44177872273954516</v>
      </c>
      <c r="E34" s="54">
        <f>+C34/D34*100</f>
        <v>134.12220046921419</v>
      </c>
      <c r="F34" s="35"/>
      <c r="J34" s="35"/>
    </row>
    <row r="35" spans="1:10" ht="12" x14ac:dyDescent="0.2">
      <c r="A35" s="29" t="s">
        <v>3</v>
      </c>
      <c r="B35" s="16"/>
      <c r="C35" s="45">
        <v>83.6</v>
      </c>
      <c r="D35" s="37">
        <v>82.180185153019593</v>
      </c>
      <c r="E35" s="20">
        <f>+C35/D35*100</f>
        <v>101.72768514008177</v>
      </c>
      <c r="F35" s="35"/>
    </row>
    <row r="36" spans="1:10" ht="12" x14ac:dyDescent="0.2">
      <c r="A36" s="29" t="s">
        <v>4</v>
      </c>
      <c r="B36" s="16"/>
      <c r="C36" s="45">
        <v>84.1</v>
      </c>
      <c r="D36" s="37">
        <v>79.529527845098642</v>
      </c>
      <c r="E36" s="20">
        <f>+C36/D36*100</f>
        <v>105.74688707294146</v>
      </c>
      <c r="F36" s="35"/>
    </row>
    <row r="37" spans="1:10" ht="12" x14ac:dyDescent="0.2">
      <c r="A37" s="29" t="s">
        <v>5</v>
      </c>
      <c r="B37" s="55"/>
      <c r="C37" s="45">
        <v>5.9489108199419336</v>
      </c>
      <c r="D37" s="37">
        <v>5.7142652237211076</v>
      </c>
      <c r="E37" s="20">
        <f>+C37/D37*100</f>
        <v>104.1063126584808</v>
      </c>
      <c r="F37" s="35"/>
    </row>
    <row r="38" spans="1:10" ht="12" x14ac:dyDescent="0.2">
      <c r="A38" s="38" t="s">
        <v>39</v>
      </c>
      <c r="B38" s="39"/>
      <c r="C38" s="56">
        <v>26.141595546224888</v>
      </c>
      <c r="D38" s="50">
        <v>22.50956199907619</v>
      </c>
      <c r="E38" s="25">
        <f>+C38/D38*100</f>
        <v>116.13551408640363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0.39016476684981832</v>
      </c>
      <c r="D40" s="53">
        <v>0.27102483169011227</v>
      </c>
      <c r="E40" s="54">
        <f>+C40/D40*100</f>
        <v>143.95904774361406</v>
      </c>
      <c r="F40" s="35"/>
    </row>
    <row r="41" spans="1:10" ht="12" x14ac:dyDescent="0.2">
      <c r="A41" s="29" t="s">
        <v>42</v>
      </c>
      <c r="B41" s="16"/>
      <c r="C41" s="45">
        <v>244.41057499507411</v>
      </c>
      <c r="D41" s="32">
        <v>215.94702841414133</v>
      </c>
      <c r="E41" s="20">
        <f>+C41/D41*100</f>
        <v>113.18080030550162</v>
      </c>
      <c r="F41" s="35"/>
    </row>
    <row r="42" spans="1:10" ht="15" customHeight="1" x14ac:dyDescent="0.2">
      <c r="A42" s="29" t="s">
        <v>10</v>
      </c>
      <c r="B42" s="16"/>
      <c r="C42" s="45">
        <v>68.726951308547058</v>
      </c>
      <c r="D42" s="37">
        <v>70.94904121443021</v>
      </c>
      <c r="E42" s="20">
        <f>+C42/D42*100</f>
        <v>96.868048013267298</v>
      </c>
      <c r="F42" s="35"/>
    </row>
    <row r="43" spans="1:10" ht="12" x14ac:dyDescent="0.2">
      <c r="A43" s="29" t="s">
        <v>12</v>
      </c>
      <c r="B43" s="16"/>
      <c r="C43" s="45">
        <v>22.861061781708319</v>
      </c>
      <c r="D43" s="37">
        <v>23.320265912365464</v>
      </c>
      <c r="E43" s="20">
        <f t="shared" ref="E43:E44" si="0">+C43/D43*100</f>
        <v>98.030879526062122</v>
      </c>
      <c r="F43" s="35"/>
    </row>
    <row r="44" spans="1:10" ht="12" x14ac:dyDescent="0.2">
      <c r="A44" s="29" t="s">
        <v>114</v>
      </c>
      <c r="B44" s="16"/>
      <c r="C44" s="45">
        <v>16.507474982961774</v>
      </c>
      <c r="D44" s="37">
        <v>11.410578543480639</v>
      </c>
      <c r="E44" s="20">
        <f t="shared" si="0"/>
        <v>144.66816840232184</v>
      </c>
      <c r="F44" s="35"/>
    </row>
    <row r="45" spans="1:10" ht="12" x14ac:dyDescent="0.2">
      <c r="A45" s="38" t="s">
        <v>11</v>
      </c>
      <c r="B45" s="39"/>
      <c r="C45" s="56">
        <v>9.8000000000000007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0.51250644279893487</v>
      </c>
      <c r="D47" s="53">
        <v>0.58880869874609654</v>
      </c>
      <c r="E47" s="54">
        <f>+C47/D47*100</f>
        <v>87.041248522711726</v>
      </c>
      <c r="F47" s="35"/>
    </row>
    <row r="48" spans="1:10" ht="12" x14ac:dyDescent="0.2">
      <c r="A48" s="29" t="s">
        <v>0</v>
      </c>
      <c r="B48" s="16"/>
      <c r="C48" s="45">
        <v>3.1522773472506418</v>
      </c>
      <c r="D48" s="37">
        <v>3.0094018782390677</v>
      </c>
      <c r="E48" s="20">
        <f>+C48/D48*100</f>
        <v>104.7476367328905</v>
      </c>
      <c r="F48" s="35"/>
    </row>
    <row r="49" spans="1:6" ht="12" x14ac:dyDescent="0.2">
      <c r="A49" s="29" t="s">
        <v>41</v>
      </c>
      <c r="B49" s="16"/>
      <c r="C49" s="45">
        <v>2.9040239902329987</v>
      </c>
      <c r="D49" s="58">
        <v>2.5222137453638589</v>
      </c>
      <c r="E49" s="20">
        <f t="shared" ref="E49:E52" si="1">+C49/D49*100</f>
        <v>115.13790199466459</v>
      </c>
      <c r="F49" s="35"/>
    </row>
    <row r="50" spans="1:6" ht="12" x14ac:dyDescent="0.2">
      <c r="A50" s="29" t="s">
        <v>8</v>
      </c>
      <c r="B50" s="16"/>
      <c r="C50" s="45">
        <v>78.038428351969202</v>
      </c>
      <c r="D50" s="58">
        <v>77.2897090393067</v>
      </c>
      <c r="E50" s="20">
        <f t="shared" si="1"/>
        <v>100.96871798583396</v>
      </c>
      <c r="F50" s="35"/>
    </row>
    <row r="51" spans="1:6" ht="12" x14ac:dyDescent="0.2">
      <c r="A51" s="29" t="s">
        <v>9</v>
      </c>
      <c r="B51" s="16"/>
      <c r="C51" s="45">
        <v>85.201793683525196</v>
      </c>
      <c r="D51" s="37">
        <v>83.320525299393069</v>
      </c>
      <c r="E51" s="20">
        <f t="shared" si="1"/>
        <v>102.25786908732539</v>
      </c>
      <c r="F51" s="35"/>
    </row>
    <row r="52" spans="1:6" ht="12" x14ac:dyDescent="0.2">
      <c r="A52" s="38" t="s">
        <v>40</v>
      </c>
      <c r="B52" s="59"/>
      <c r="C52" s="56">
        <v>9.029848406376745</v>
      </c>
      <c r="D52" s="40">
        <v>7.1814026717756505</v>
      </c>
      <c r="E52" s="25">
        <f t="shared" si="1"/>
        <v>125.73934117168859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113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360014.5</v>
      </c>
      <c r="D8" s="19">
        <v>32086906.5</v>
      </c>
      <c r="E8" s="20">
        <f>+C8/D8*100</f>
        <v>1.1219981583453675</v>
      </c>
    </row>
    <row r="9" spans="1:5" ht="12" x14ac:dyDescent="0.2">
      <c r="A9" s="21" t="s">
        <v>2</v>
      </c>
      <c r="B9" s="22"/>
      <c r="C9" s="23">
        <v>25453</v>
      </c>
      <c r="D9" s="24">
        <v>26436.32857142857</v>
      </c>
      <c r="E9" s="25">
        <f>+IF(C9="-","-",(C9/D9*100))</f>
        <v>96.280389053375146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-1.6881918028590182</v>
      </c>
      <c r="D13" s="32">
        <v>-2.1474268276865094</v>
      </c>
      <c r="E13" s="20">
        <f>+C13/D13*100</f>
        <v>78.614636880445445</v>
      </c>
    </row>
    <row r="14" spans="1:5" ht="12" x14ac:dyDescent="0.2">
      <c r="A14" s="30" t="s">
        <v>36</v>
      </c>
      <c r="B14" s="16"/>
      <c r="C14" s="31">
        <v>2.5846149440479449</v>
      </c>
      <c r="D14" s="32">
        <v>3.2130562154132147</v>
      </c>
      <c r="E14" s="20">
        <f>+C14/D14*100</f>
        <v>80.441012256474025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0.44622154619481408</v>
      </c>
      <c r="D22" s="37">
        <v>0.70532509332458104</v>
      </c>
      <c r="E22" s="20">
        <f>+C22/D22*100</f>
        <v>63.264663403868006</v>
      </c>
      <c r="F22" s="35"/>
    </row>
    <row r="23" spans="1:10" ht="12" x14ac:dyDescent="0.2">
      <c r="A23" s="30" t="s">
        <v>116</v>
      </c>
      <c r="B23" s="34"/>
      <c r="C23" s="31">
        <v>31.015360371370249</v>
      </c>
      <c r="D23" s="37">
        <v>32.296973739908466</v>
      </c>
      <c r="E23" s="20">
        <f>+C23/D23*100</f>
        <v>96.031784962705146</v>
      </c>
      <c r="F23" s="35"/>
    </row>
    <row r="24" spans="1:10" ht="12" x14ac:dyDescent="0.2">
      <c r="A24" s="30" t="s">
        <v>117</v>
      </c>
      <c r="B24" s="34"/>
      <c r="C24" s="31">
        <v>8.9730793790515317</v>
      </c>
      <c r="D24" s="37">
        <v>9.966883327555017</v>
      </c>
      <c r="E24" s="20">
        <f>+C24/D24*100</f>
        <v>90.028939681114167</v>
      </c>
      <c r="F24" s="35"/>
    </row>
    <row r="25" spans="1:10" ht="12" x14ac:dyDescent="0.2">
      <c r="A25" s="38" t="s">
        <v>38</v>
      </c>
      <c r="B25" s="39"/>
      <c r="C25" s="31">
        <v>28.999333621274527</v>
      </c>
      <c r="D25" s="40">
        <v>24.817644364148112</v>
      </c>
      <c r="E25" s="25">
        <f>+C25/D25*100</f>
        <v>116.84966226354399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0.31041730755283747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0.19368545650545399</v>
      </c>
      <c r="D30" s="37">
        <v>0.43668840290177452</v>
      </c>
      <c r="E30" s="20">
        <f>+C30/D30*100</f>
        <v>44.353240255162021</v>
      </c>
      <c r="F30" s="35"/>
    </row>
    <row r="31" spans="1:10" ht="12" x14ac:dyDescent="0.2">
      <c r="A31" s="47" t="s">
        <v>22</v>
      </c>
      <c r="B31" s="48"/>
      <c r="C31" s="49">
        <v>0.42459094949258502</v>
      </c>
      <c r="D31" s="50">
        <v>0.57323307217292607</v>
      </c>
      <c r="E31" s="25">
        <f>+C31/D31*100</f>
        <v>74.069513798830428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0.18668758909382063</v>
      </c>
      <c r="D34" s="53">
        <v>0.44177872273954516</v>
      </c>
      <c r="E34" s="54">
        <f>+C34/D34*100</f>
        <v>42.258166698508944</v>
      </c>
      <c r="F34" s="35"/>
      <c r="J34" s="35"/>
    </row>
    <row r="35" spans="1:10" ht="12" x14ac:dyDescent="0.2">
      <c r="A35" s="29" t="s">
        <v>3</v>
      </c>
      <c r="B35" s="16"/>
      <c r="C35" s="45">
        <v>67.099999999999994</v>
      </c>
      <c r="D35" s="37">
        <v>82.180185153019593</v>
      </c>
      <c r="E35" s="20">
        <f>+C35/D35*100</f>
        <v>81.649852546644581</v>
      </c>
      <c r="F35" s="35"/>
    </row>
    <row r="36" spans="1:10" ht="12" x14ac:dyDescent="0.2">
      <c r="A36" s="29" t="s">
        <v>4</v>
      </c>
      <c r="B36" s="16"/>
      <c r="C36" s="45">
        <v>63.7</v>
      </c>
      <c r="D36" s="37">
        <v>79.529527845098642</v>
      </c>
      <c r="E36" s="20">
        <f>+C36/D36*100</f>
        <v>80.096036938720232</v>
      </c>
      <c r="F36" s="35"/>
    </row>
    <row r="37" spans="1:10" ht="12" x14ac:dyDescent="0.2">
      <c r="A37" s="29" t="s">
        <v>5</v>
      </c>
      <c r="B37" s="55"/>
      <c r="C37" s="45">
        <v>1.5654804368526281</v>
      </c>
      <c r="D37" s="37">
        <v>5.7142652237211076</v>
      </c>
      <c r="E37" s="20">
        <f>+C37/D37*100</f>
        <v>27.396005882855977</v>
      </c>
      <c r="F37" s="35"/>
    </row>
    <row r="38" spans="1:10" ht="12" x14ac:dyDescent="0.2">
      <c r="A38" s="38" t="s">
        <v>39</v>
      </c>
      <c r="B38" s="39"/>
      <c r="C38" s="56">
        <v>22.628484978736665</v>
      </c>
      <c r="D38" s="50">
        <v>22.50956199907619</v>
      </c>
      <c r="E38" s="25">
        <f>+C38/D38*100</f>
        <v>100.52832205115922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0.28384138703569495</v>
      </c>
      <c r="D40" s="53">
        <v>0.27102483169011227</v>
      </c>
      <c r="E40" s="54">
        <f>+C40/D40*100</f>
        <v>104.72892290557236</v>
      </c>
      <c r="F40" s="35"/>
    </row>
    <row r="41" spans="1:10" ht="12" x14ac:dyDescent="0.2">
      <c r="A41" s="29" t="s">
        <v>42</v>
      </c>
      <c r="B41" s="16"/>
      <c r="C41" s="45">
        <v>125.66568330715299</v>
      </c>
      <c r="D41" s="32">
        <v>215.94702841414133</v>
      </c>
      <c r="E41" s="20">
        <f>+C41/D41*100</f>
        <v>58.192828227370853</v>
      </c>
      <c r="F41" s="35"/>
    </row>
    <row r="42" spans="1:10" ht="15" customHeight="1" x14ac:dyDescent="0.2">
      <c r="A42" s="29" t="s">
        <v>10</v>
      </c>
      <c r="B42" s="16"/>
      <c r="C42" s="45">
        <v>70.391265109729133</v>
      </c>
      <c r="D42" s="37">
        <v>70.94904121443021</v>
      </c>
      <c r="E42" s="20">
        <f>+C42/D42*100</f>
        <v>99.213835599250316</v>
      </c>
      <c r="F42" s="35"/>
    </row>
    <row r="43" spans="1:10" ht="12" x14ac:dyDescent="0.2">
      <c r="A43" s="29" t="s">
        <v>12</v>
      </c>
      <c r="B43" s="16"/>
      <c r="C43" s="45">
        <v>21.164004488500336</v>
      </c>
      <c r="D43" s="37">
        <v>23.320265912365464</v>
      </c>
      <c r="E43" s="20">
        <f t="shared" ref="E43:E44" si="0">+C43/D43*100</f>
        <v>90.753701385875786</v>
      </c>
      <c r="F43" s="35"/>
    </row>
    <row r="44" spans="1:10" ht="12" x14ac:dyDescent="0.2">
      <c r="A44" s="29" t="s">
        <v>114</v>
      </c>
      <c r="B44" s="16"/>
      <c r="C44" s="45">
        <v>12.741785187351477</v>
      </c>
      <c r="D44" s="37">
        <v>11.410578543480639</v>
      </c>
      <c r="E44" s="20">
        <f t="shared" si="0"/>
        <v>111.66642549103184</v>
      </c>
      <c r="F44" s="35"/>
    </row>
    <row r="45" spans="1:10" ht="12" x14ac:dyDescent="0.2">
      <c r="A45" s="38" t="s">
        <v>11</v>
      </c>
      <c r="B45" s="39"/>
      <c r="C45" s="56">
        <v>11.4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0.65340147414916094</v>
      </c>
      <c r="D47" s="53">
        <v>0.58880869874609654</v>
      </c>
      <c r="E47" s="54">
        <f>+C47/D47*100</f>
        <v>110.97007831926034</v>
      </c>
      <c r="F47" s="35"/>
    </row>
    <row r="48" spans="1:10" ht="12" x14ac:dyDescent="0.2">
      <c r="A48" s="29" t="s">
        <v>0</v>
      </c>
      <c r="B48" s="16"/>
      <c r="C48" s="45">
        <v>2.8372742365171071</v>
      </c>
      <c r="D48" s="37">
        <v>3.0094018782390677</v>
      </c>
      <c r="E48" s="20">
        <f>+C48/D48*100</f>
        <v>94.280337133879911</v>
      </c>
      <c r="F48" s="35"/>
    </row>
    <row r="49" spans="1:6" ht="12" x14ac:dyDescent="0.2">
      <c r="A49" s="29" t="s">
        <v>41</v>
      </c>
      <c r="B49" s="16"/>
      <c r="C49" s="45">
        <v>2.2103250206991221</v>
      </c>
      <c r="D49" s="58">
        <v>2.5222137453638589</v>
      </c>
      <c r="E49" s="20">
        <f t="shared" ref="E49:E52" si="1">+C49/D49*100</f>
        <v>87.634326185160688</v>
      </c>
      <c r="F49" s="35"/>
    </row>
    <row r="50" spans="1:6" ht="12" x14ac:dyDescent="0.2">
      <c r="A50" s="29" t="s">
        <v>8</v>
      </c>
      <c r="B50" s="16"/>
      <c r="C50" s="45">
        <v>77.777833919410398</v>
      </c>
      <c r="D50" s="58">
        <v>77.2897090393067</v>
      </c>
      <c r="E50" s="20">
        <f t="shared" si="1"/>
        <v>100.63155222884259</v>
      </c>
      <c r="F50" s="35"/>
    </row>
    <row r="51" spans="1:6" ht="12" x14ac:dyDescent="0.2">
      <c r="A51" s="29" t="s">
        <v>9</v>
      </c>
      <c r="B51" s="16"/>
      <c r="C51" s="45">
        <v>83.874528596931398</v>
      </c>
      <c r="D51" s="37">
        <v>83.320525299393069</v>
      </c>
      <c r="E51" s="20">
        <f t="shared" si="1"/>
        <v>100.66490615073253</v>
      </c>
      <c r="F51" s="35"/>
    </row>
    <row r="52" spans="1:6" ht="12" x14ac:dyDescent="0.2">
      <c r="A52" s="38" t="s">
        <v>40</v>
      </c>
      <c r="B52" s="59"/>
      <c r="C52" s="56">
        <v>6.6055964468100754</v>
      </c>
      <c r="D52" s="40">
        <v>7.1814026717756505</v>
      </c>
      <c r="E52" s="25">
        <f t="shared" si="1"/>
        <v>91.981981079704539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139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460697.5</v>
      </c>
      <c r="D8" s="19">
        <v>32086906.5</v>
      </c>
      <c r="E8" s="20">
        <f>+C8/D8*100</f>
        <v>1.4357803548310275</v>
      </c>
    </row>
    <row r="9" spans="1:5" ht="12" x14ac:dyDescent="0.2">
      <c r="A9" s="21" t="s">
        <v>2</v>
      </c>
      <c r="B9" s="22"/>
      <c r="C9" s="23">
        <v>24566</v>
      </c>
      <c r="D9" s="24">
        <v>26436.32857142857</v>
      </c>
      <c r="E9" s="25">
        <f>+IF(C9="-","-",(C9/D9*100))</f>
        <v>92.925157642918862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-2.7898492500622867</v>
      </c>
      <c r="D13" s="32">
        <v>-2.1474268276865094</v>
      </c>
      <c r="E13" s="20">
        <f>+C13/D13*100</f>
        <v>129.91591676573583</v>
      </c>
    </row>
    <row r="14" spans="1:5" ht="12" x14ac:dyDescent="0.2">
      <c r="A14" s="30" t="s">
        <v>36</v>
      </c>
      <c r="B14" s="16"/>
      <c r="C14" s="31">
        <v>3.6394387741146361</v>
      </c>
      <c r="D14" s="32">
        <v>3.2130562154132147</v>
      </c>
      <c r="E14" s="20">
        <f>+C14/D14*100</f>
        <v>113.27031119642538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0.69228703931505953</v>
      </c>
      <c r="D22" s="37">
        <v>0.70532509332458104</v>
      </c>
      <c r="E22" s="20">
        <f>+C22/D22*100</f>
        <v>98.151483034856156</v>
      </c>
      <c r="F22" s="35"/>
    </row>
    <row r="23" spans="1:10" ht="12" x14ac:dyDescent="0.2">
      <c r="A23" s="30" t="s">
        <v>116</v>
      </c>
      <c r="B23" s="34"/>
      <c r="C23" s="31">
        <v>31.331174944073897</v>
      </c>
      <c r="D23" s="37">
        <v>32.296973739908466</v>
      </c>
      <c r="E23" s="20">
        <f>+C23/D23*100</f>
        <v>97.009630674340357</v>
      </c>
      <c r="F23" s="35"/>
    </row>
    <row r="24" spans="1:10" ht="12" x14ac:dyDescent="0.2">
      <c r="A24" s="30" t="s">
        <v>117</v>
      </c>
      <c r="B24" s="34"/>
      <c r="C24" s="31">
        <v>7.6154881293489725</v>
      </c>
      <c r="D24" s="37">
        <v>9.966883327555017</v>
      </c>
      <c r="E24" s="20">
        <f>+C24/D24*100</f>
        <v>76.407918895716946</v>
      </c>
      <c r="F24" s="35"/>
    </row>
    <row r="25" spans="1:10" ht="12" x14ac:dyDescent="0.2">
      <c r="A25" s="38" t="s">
        <v>38</v>
      </c>
      <c r="B25" s="39"/>
      <c r="C25" s="31">
        <v>25.894603990827658</v>
      </c>
      <c r="D25" s="40">
        <v>24.817644364148112</v>
      </c>
      <c r="E25" s="25">
        <f>+C25/D25*100</f>
        <v>104.33949173772244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0.34604374733229726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0.30677140873590297</v>
      </c>
      <c r="D30" s="37">
        <v>0.43668840290177452</v>
      </c>
      <c r="E30" s="20">
        <f>+C30/D30*100</f>
        <v>70.249497512968276</v>
      </c>
      <c r="F30" s="35"/>
    </row>
    <row r="31" spans="1:10" ht="12" x14ac:dyDescent="0.2">
      <c r="A31" s="47" t="s">
        <v>22</v>
      </c>
      <c r="B31" s="48"/>
      <c r="C31" s="49">
        <v>0.59877946336485</v>
      </c>
      <c r="D31" s="50">
        <v>0.57323307217292607</v>
      </c>
      <c r="E31" s="25">
        <f>+C31/D31*100</f>
        <v>104.45654523998181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0.48247264997418304</v>
      </c>
      <c r="D34" s="53">
        <v>0.44177872273954516</v>
      </c>
      <c r="E34" s="54">
        <f>+C34/D34*100</f>
        <v>109.21138233690566</v>
      </c>
      <c r="F34" s="35"/>
      <c r="J34" s="35"/>
    </row>
    <row r="35" spans="1:10" ht="12" x14ac:dyDescent="0.2">
      <c r="A35" s="29" t="s">
        <v>3</v>
      </c>
      <c r="B35" s="16"/>
      <c r="C35" s="45">
        <v>78.900000000000006</v>
      </c>
      <c r="D35" s="37">
        <v>82.180185153019593</v>
      </c>
      <c r="E35" s="20">
        <f>+C35/D35*100</f>
        <v>96.008544946799674</v>
      </c>
      <c r="F35" s="35"/>
    </row>
    <row r="36" spans="1:10" ht="12" x14ac:dyDescent="0.2">
      <c r="A36" s="29" t="s">
        <v>4</v>
      </c>
      <c r="B36" s="16"/>
      <c r="C36" s="45">
        <v>78.900000000000006</v>
      </c>
      <c r="D36" s="37">
        <v>79.529527845098642</v>
      </c>
      <c r="E36" s="20">
        <f>+C36/D36*100</f>
        <v>99.208435077943903</v>
      </c>
      <c r="F36" s="35"/>
    </row>
    <row r="37" spans="1:10" ht="12" x14ac:dyDescent="0.2">
      <c r="A37" s="29" t="s">
        <v>5</v>
      </c>
      <c r="B37" s="55"/>
      <c r="C37" s="45">
        <v>7.8103017926026777</v>
      </c>
      <c r="D37" s="37">
        <v>5.7142652237211076</v>
      </c>
      <c r="E37" s="20">
        <f>+C37/D37*100</f>
        <v>136.68077148712811</v>
      </c>
      <c r="F37" s="35"/>
    </row>
    <row r="38" spans="1:10" ht="12" x14ac:dyDescent="0.2">
      <c r="A38" s="38" t="s">
        <v>39</v>
      </c>
      <c r="B38" s="39"/>
      <c r="C38" s="56">
        <v>23.524372536428018</v>
      </c>
      <c r="D38" s="50">
        <v>22.50956199907619</v>
      </c>
      <c r="E38" s="25">
        <f>+C38/D38*100</f>
        <v>104.50835310519804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0.28238984968360265</v>
      </c>
      <c r="D40" s="53">
        <v>0.27102483169011227</v>
      </c>
      <c r="E40" s="54">
        <f>+C40/D40*100</f>
        <v>104.19334934095082</v>
      </c>
      <c r="F40" s="35"/>
    </row>
    <row r="41" spans="1:10" ht="12" x14ac:dyDescent="0.2">
      <c r="A41" s="29" t="s">
        <v>42</v>
      </c>
      <c r="B41" s="16"/>
      <c r="C41" s="45">
        <v>178.19482735389008</v>
      </c>
      <c r="D41" s="32">
        <v>215.94702841414133</v>
      </c>
      <c r="E41" s="20">
        <f>+C41/D41*100</f>
        <v>82.517841834873323</v>
      </c>
      <c r="F41" s="35"/>
    </row>
    <row r="42" spans="1:10" ht="15" customHeight="1" x14ac:dyDescent="0.2">
      <c r="A42" s="29" t="s">
        <v>10</v>
      </c>
      <c r="B42" s="16"/>
      <c r="C42" s="45">
        <v>71.197559578820375</v>
      </c>
      <c r="D42" s="37">
        <v>70.94904121443021</v>
      </c>
      <c r="E42" s="20">
        <f>+C42/D42*100</f>
        <v>100.3502772696238</v>
      </c>
      <c r="F42" s="35"/>
    </row>
    <row r="43" spans="1:10" ht="12" x14ac:dyDescent="0.2">
      <c r="A43" s="29" t="s">
        <v>12</v>
      </c>
      <c r="B43" s="16"/>
      <c r="C43" s="45">
        <v>21.077467571853045</v>
      </c>
      <c r="D43" s="37">
        <v>23.320265912365464</v>
      </c>
      <c r="E43" s="20">
        <f t="shared" ref="E43:E44" si="0">+C43/D43*100</f>
        <v>90.382621068985387</v>
      </c>
      <c r="F43" s="35"/>
    </row>
    <row r="44" spans="1:10" ht="12" x14ac:dyDescent="0.2">
      <c r="A44" s="29" t="s">
        <v>114</v>
      </c>
      <c r="B44" s="16"/>
      <c r="C44" s="45">
        <v>11.79167014774575</v>
      </c>
      <c r="D44" s="37">
        <v>11.410578543480639</v>
      </c>
      <c r="E44" s="20">
        <f t="shared" si="0"/>
        <v>103.33980965831783</v>
      </c>
      <c r="F44" s="35"/>
    </row>
    <row r="45" spans="1:10" ht="12" x14ac:dyDescent="0.2">
      <c r="A45" s="38" t="s">
        <v>11</v>
      </c>
      <c r="B45" s="39"/>
      <c r="C45" s="56">
        <v>13.4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0.62069511336728622</v>
      </c>
      <c r="D47" s="53">
        <v>0.58880869874609654</v>
      </c>
      <c r="E47" s="54">
        <f>+C47/D47*100</f>
        <v>105.41541160806452</v>
      </c>
      <c r="F47" s="35"/>
    </row>
    <row r="48" spans="1:10" ht="12" x14ac:dyDescent="0.2">
      <c r="A48" s="29" t="s">
        <v>0</v>
      </c>
      <c r="B48" s="16"/>
      <c r="C48" s="45">
        <v>3.0735414937243761</v>
      </c>
      <c r="D48" s="37">
        <v>3.0094018782390677</v>
      </c>
      <c r="E48" s="20">
        <f>+C48/D48*100</f>
        <v>102.13130775085577</v>
      </c>
      <c r="F48" s="35"/>
    </row>
    <row r="49" spans="1:6" ht="12" x14ac:dyDescent="0.2">
      <c r="A49" s="29" t="s">
        <v>41</v>
      </c>
      <c r="B49" s="16"/>
      <c r="C49" s="45">
        <v>2.6219003487541701</v>
      </c>
      <c r="D49" s="58">
        <v>2.5222137453638589</v>
      </c>
      <c r="E49" s="20">
        <f t="shared" ref="E49:E52" si="1">+C49/D49*100</f>
        <v>103.95234557632347</v>
      </c>
      <c r="F49" s="35"/>
    </row>
    <row r="50" spans="1:6" ht="12" x14ac:dyDescent="0.2">
      <c r="A50" s="29" t="s">
        <v>8</v>
      </c>
      <c r="B50" s="16"/>
      <c r="C50" s="45">
        <v>78.271409086058199</v>
      </c>
      <c r="D50" s="58">
        <v>77.2897090393067</v>
      </c>
      <c r="E50" s="20">
        <f t="shared" si="1"/>
        <v>101.27015621995969</v>
      </c>
      <c r="F50" s="35"/>
    </row>
    <row r="51" spans="1:6" ht="12" x14ac:dyDescent="0.2">
      <c r="A51" s="29" t="s">
        <v>9</v>
      </c>
      <c r="B51" s="16"/>
      <c r="C51" s="45">
        <v>84.259657618501507</v>
      </c>
      <c r="D51" s="37">
        <v>83.320525299393069</v>
      </c>
      <c r="E51" s="20">
        <f t="shared" si="1"/>
        <v>101.12713201907199</v>
      </c>
      <c r="F51" s="35"/>
    </row>
    <row r="52" spans="1:6" ht="12" x14ac:dyDescent="0.2">
      <c r="A52" s="38" t="s">
        <v>40</v>
      </c>
      <c r="B52" s="59"/>
      <c r="C52" s="56">
        <v>7.8317062463273706</v>
      </c>
      <c r="D52" s="40">
        <v>7.1814026717756505</v>
      </c>
      <c r="E52" s="25">
        <f t="shared" si="1"/>
        <v>109.05538380555575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542459</v>
      </c>
      <c r="D8" s="19">
        <v>32086906.5</v>
      </c>
      <c r="E8" s="20">
        <f>+C8/D8*100</f>
        <v>1.6905930149420916</v>
      </c>
    </row>
    <row r="9" spans="1:5" ht="12" x14ac:dyDescent="0.2">
      <c r="A9" s="21" t="s">
        <v>2</v>
      </c>
      <c r="B9" s="22"/>
      <c r="C9" s="23">
        <v>26446</v>
      </c>
      <c r="D9" s="24">
        <v>26436.32857142857</v>
      </c>
      <c r="E9" s="25">
        <f>+IF(C9="-","-",(C9/D9*100))</f>
        <v>100.03658385673826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-3.4049131955348839</v>
      </c>
      <c r="D13" s="32">
        <v>-2.1474268276865094</v>
      </c>
      <c r="E13" s="20">
        <f>+C13/D13*100</f>
        <v>158.55782146500908</v>
      </c>
    </row>
    <row r="14" spans="1:5" ht="12" x14ac:dyDescent="0.2">
      <c r="A14" s="30" t="s">
        <v>36</v>
      </c>
      <c r="B14" s="16"/>
      <c r="C14" s="31">
        <v>2.1025198171383788</v>
      </c>
      <c r="D14" s="32">
        <v>3.2130562154132147</v>
      </c>
      <c r="E14" s="20">
        <f>+C14/D14*100</f>
        <v>65.436757908326371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198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0.57195507117890443</v>
      </c>
      <c r="D22" s="37">
        <v>0.70532509332458104</v>
      </c>
      <c r="E22" s="20">
        <f>+C22/D22*100</f>
        <v>81.09098578684744</v>
      </c>
      <c r="F22" s="35"/>
    </row>
    <row r="23" spans="1:10" ht="12" x14ac:dyDescent="0.2">
      <c r="A23" s="30" t="s">
        <v>116</v>
      </c>
      <c r="B23" s="34"/>
      <c r="C23" s="31">
        <v>28.135508965584506</v>
      </c>
      <c r="D23" s="37">
        <v>32.296973739908466</v>
      </c>
      <c r="E23" s="20">
        <f>+C23/D23*100</f>
        <v>87.115000904305305</v>
      </c>
      <c r="F23" s="35"/>
    </row>
    <row r="24" spans="1:10" ht="12" x14ac:dyDescent="0.2">
      <c r="A24" s="30" t="s">
        <v>117</v>
      </c>
      <c r="B24" s="34"/>
      <c r="C24" s="31">
        <v>15.702337255677476</v>
      </c>
      <c r="D24" s="37">
        <v>9.966883327555017</v>
      </c>
      <c r="E24" s="20">
        <f>+C24/D24*100</f>
        <v>157.54510953555453</v>
      </c>
      <c r="F24" s="35"/>
    </row>
    <row r="25" spans="1:10" ht="12" x14ac:dyDescent="0.2">
      <c r="A25" s="38" t="s">
        <v>38</v>
      </c>
      <c r="B25" s="39"/>
      <c r="C25" s="31">
        <v>18.426541101542803</v>
      </c>
      <c r="D25" s="40">
        <v>24.817644364148112</v>
      </c>
      <c r="E25" s="25">
        <f>+C25/D25*100</f>
        <v>74.247744190266587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0.32611955771926043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1.0778616001303301</v>
      </c>
      <c r="D30" s="37">
        <v>0.43668840290177452</v>
      </c>
      <c r="E30" s="20">
        <f>+C30/D30*100</f>
        <v>246.82624795345811</v>
      </c>
      <c r="F30" s="35"/>
    </row>
    <row r="31" spans="1:10" ht="12" x14ac:dyDescent="0.2">
      <c r="A31" s="47" t="s">
        <v>22</v>
      </c>
      <c r="B31" s="48"/>
      <c r="C31" s="49">
        <v>0.97595490829895104</v>
      </c>
      <c r="D31" s="50">
        <v>0.57323307217292607</v>
      </c>
      <c r="E31" s="25">
        <f>+C31/D31*100</f>
        <v>170.25446640743306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0.42356543384785517</v>
      </c>
      <c r="D34" s="53">
        <v>0.44177872273954516</v>
      </c>
      <c r="E34" s="54">
        <f>+C34/D34*100</f>
        <v>95.87728245970149</v>
      </c>
      <c r="F34" s="35"/>
      <c r="J34" s="35"/>
    </row>
    <row r="35" spans="1:10" ht="12" x14ac:dyDescent="0.2">
      <c r="A35" s="29" t="s">
        <v>3</v>
      </c>
      <c r="B35" s="16"/>
      <c r="C35" s="45">
        <v>80.5</v>
      </c>
      <c r="D35" s="37">
        <v>82.180185153019593</v>
      </c>
      <c r="E35" s="20">
        <f>+C35/D35*100</f>
        <v>97.955486289193573</v>
      </c>
      <c r="F35" s="35"/>
    </row>
    <row r="36" spans="1:10" ht="12" x14ac:dyDescent="0.2">
      <c r="A36" s="29" t="s">
        <v>4</v>
      </c>
      <c r="B36" s="16"/>
      <c r="C36" s="45">
        <v>80.8</v>
      </c>
      <c r="D36" s="37">
        <v>79.529527845098642</v>
      </c>
      <c r="E36" s="20">
        <f>+C36/D36*100</f>
        <v>101.59748484534686</v>
      </c>
      <c r="F36" s="35"/>
    </row>
    <row r="37" spans="1:10" ht="12" x14ac:dyDescent="0.2">
      <c r="A37" s="29" t="s">
        <v>5</v>
      </c>
      <c r="B37" s="55"/>
      <c r="C37" s="45">
        <v>2.5708889852706642</v>
      </c>
      <c r="D37" s="37">
        <v>5.7142652237211076</v>
      </c>
      <c r="E37" s="20">
        <f>+C37/D37*100</f>
        <v>44.990718572151103</v>
      </c>
      <c r="F37" s="35"/>
    </row>
    <row r="38" spans="1:10" ht="12" x14ac:dyDescent="0.2">
      <c r="A38" s="38" t="s">
        <v>39</v>
      </c>
      <c r="B38" s="39"/>
      <c r="C38" s="56">
        <v>21.221848691505997</v>
      </c>
      <c r="D38" s="50">
        <v>22.50956199907619</v>
      </c>
      <c r="E38" s="25">
        <f>+C38/D38*100</f>
        <v>94.279260930874429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0.20123052222763949</v>
      </c>
      <c r="D40" s="53">
        <v>0.27102483169011227</v>
      </c>
      <c r="E40" s="54">
        <f>+C40/D40*100</f>
        <v>74.248001916564206</v>
      </c>
      <c r="F40" s="35"/>
    </row>
    <row r="41" spans="1:10" ht="12" x14ac:dyDescent="0.2">
      <c r="A41" s="29" t="s">
        <v>42</v>
      </c>
      <c r="B41" s="16"/>
      <c r="C41" s="45">
        <v>82.792338038555627</v>
      </c>
      <c r="D41" s="32">
        <v>215.94702841414133</v>
      </c>
      <c r="E41" s="20">
        <f>+C41/D41*100</f>
        <v>38.339188386411692</v>
      </c>
      <c r="F41" s="35"/>
    </row>
    <row r="42" spans="1:10" ht="15" customHeight="1" x14ac:dyDescent="0.2">
      <c r="A42" s="29" t="s">
        <v>10</v>
      </c>
      <c r="B42" s="16"/>
      <c r="C42" s="45">
        <v>71.695620558600865</v>
      </c>
      <c r="D42" s="37">
        <v>70.94904121443021</v>
      </c>
      <c r="E42" s="20">
        <f>+C42/D42*100</f>
        <v>101.05227545205896</v>
      </c>
      <c r="F42" s="35"/>
    </row>
    <row r="43" spans="1:10" ht="12" x14ac:dyDescent="0.2">
      <c r="A43" s="29" t="s">
        <v>12</v>
      </c>
      <c r="B43" s="16"/>
      <c r="C43" s="45">
        <v>20.010987916529654</v>
      </c>
      <c r="D43" s="37">
        <v>23.320265912365464</v>
      </c>
      <c r="E43" s="20">
        <f t="shared" ref="E43:E44" si="0">+C43/D43*100</f>
        <v>85.809432841496545</v>
      </c>
      <c r="F43" s="35"/>
    </row>
    <row r="44" spans="1:10" ht="12" x14ac:dyDescent="0.2">
      <c r="A44" s="29" t="s">
        <v>114</v>
      </c>
      <c r="B44" s="16"/>
      <c r="C44" s="45">
        <v>8.5309772523073821</v>
      </c>
      <c r="D44" s="37">
        <v>11.410578543480639</v>
      </c>
      <c r="E44" s="20">
        <f t="shared" si="0"/>
        <v>74.763757330968133</v>
      </c>
      <c r="F44" s="35"/>
    </row>
    <row r="45" spans="1:10" ht="12" x14ac:dyDescent="0.2">
      <c r="A45" s="38" t="s">
        <v>11</v>
      </c>
      <c r="B45" s="39"/>
      <c r="C45" s="56">
        <v>10.1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0.59501814693393895</v>
      </c>
      <c r="D47" s="53">
        <v>0.58880869874609654</v>
      </c>
      <c r="E47" s="54">
        <f>+C47/D47*100</f>
        <v>101.05457820189577</v>
      </c>
      <c r="F47" s="35"/>
    </row>
    <row r="48" spans="1:10" ht="12" x14ac:dyDescent="0.2">
      <c r="A48" s="29" t="s">
        <v>0</v>
      </c>
      <c r="B48" s="16"/>
      <c r="C48" s="45">
        <v>2.2540896737702911</v>
      </c>
      <c r="D48" s="37">
        <v>3.0094018782390677</v>
      </c>
      <c r="E48" s="20">
        <f>+C48/D48*100</f>
        <v>74.901583934986348</v>
      </c>
      <c r="F48" s="35"/>
    </row>
    <row r="49" spans="1:6" ht="12" x14ac:dyDescent="0.2">
      <c r="A49" s="29" t="s">
        <v>41</v>
      </c>
      <c r="B49" s="16"/>
      <c r="C49" s="45">
        <v>2.6605054930169456</v>
      </c>
      <c r="D49" s="58">
        <v>2.5222137453638589</v>
      </c>
      <c r="E49" s="20">
        <f t="shared" ref="E49:E52" si="1">+C49/D49*100</f>
        <v>105.48295115381414</v>
      </c>
      <c r="F49" s="35"/>
    </row>
    <row r="50" spans="1:6" ht="12" x14ac:dyDescent="0.2">
      <c r="A50" s="29" t="s">
        <v>8</v>
      </c>
      <c r="B50" s="16"/>
      <c r="C50" s="45">
        <v>78.501637421448706</v>
      </c>
      <c r="D50" s="58">
        <v>77.2897090393067</v>
      </c>
      <c r="E50" s="20">
        <f t="shared" si="1"/>
        <v>101.56803330896958</v>
      </c>
      <c r="F50" s="35"/>
    </row>
    <row r="51" spans="1:6" ht="12" x14ac:dyDescent="0.2">
      <c r="A51" s="29" t="s">
        <v>9</v>
      </c>
      <c r="B51" s="16"/>
      <c r="C51" s="45">
        <v>84.743408869234401</v>
      </c>
      <c r="D51" s="37">
        <v>83.320525299393069</v>
      </c>
      <c r="E51" s="20">
        <f t="shared" si="1"/>
        <v>101.70772275466162</v>
      </c>
      <c r="F51" s="35"/>
    </row>
    <row r="52" spans="1:6" ht="12" x14ac:dyDescent="0.2">
      <c r="A52" s="38" t="s">
        <v>40</v>
      </c>
      <c r="B52" s="59"/>
      <c r="C52" s="56">
        <v>9.5932316660959689</v>
      </c>
      <c r="D52" s="40">
        <v>7.1814026717756505</v>
      </c>
      <c r="E52" s="25">
        <f t="shared" si="1"/>
        <v>133.58437208651856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299192</v>
      </c>
      <c r="D8" s="19">
        <v>32086906.5</v>
      </c>
      <c r="E8" s="20">
        <f>+C8/D8*100</f>
        <v>0.93244264603694338</v>
      </c>
    </row>
    <row r="9" spans="1:5" ht="12" x14ac:dyDescent="0.2">
      <c r="A9" s="21" t="s">
        <v>2</v>
      </c>
      <c r="B9" s="22"/>
      <c r="C9" s="23">
        <v>27395</v>
      </c>
      <c r="D9" s="24">
        <v>26436.32857142857</v>
      </c>
      <c r="E9" s="25">
        <f>+IF(C9="-","-",(C9/D9*100))</f>
        <v>103.62634102530987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-3.1035783752228605</v>
      </c>
      <c r="D13" s="32">
        <v>-2.1474268276865094</v>
      </c>
      <c r="E13" s="20">
        <f>+C13/D13*100</f>
        <v>144.52545414860273</v>
      </c>
    </row>
    <row r="14" spans="1:5" ht="12" x14ac:dyDescent="0.2">
      <c r="A14" s="30" t="s">
        <v>36</v>
      </c>
      <c r="B14" s="16"/>
      <c r="C14" s="31">
        <v>2.3120643071289892</v>
      </c>
      <c r="D14" s="32">
        <v>3.2130562154132147</v>
      </c>
      <c r="E14" s="20">
        <f>+C14/D14*100</f>
        <v>71.958414422937395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222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211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0.6432152153182028</v>
      </c>
      <c r="D22" s="37">
        <v>0.70532509332458104</v>
      </c>
      <c r="E22" s="20">
        <f>+C22/D22*100</f>
        <v>91.194148826660822</v>
      </c>
      <c r="F22" s="35"/>
    </row>
    <row r="23" spans="1:10" ht="12" x14ac:dyDescent="0.2">
      <c r="A23" s="30" t="s">
        <v>116</v>
      </c>
      <c r="B23" s="34"/>
      <c r="C23" s="31">
        <v>30.826670336248412</v>
      </c>
      <c r="D23" s="37">
        <v>32.296973739908466</v>
      </c>
      <c r="E23" s="20">
        <f>+C23/D23*100</f>
        <v>95.447550549161079</v>
      </c>
      <c r="F23" s="35"/>
    </row>
    <row r="24" spans="1:10" ht="12" x14ac:dyDescent="0.2">
      <c r="A24" s="30" t="s">
        <v>117</v>
      </c>
      <c r="B24" s="34"/>
      <c r="C24" s="31">
        <v>11.497069568712934</v>
      </c>
      <c r="D24" s="37">
        <v>9.966883327555017</v>
      </c>
      <c r="E24" s="20">
        <f>+C24/D24*100</f>
        <v>115.35270546337667</v>
      </c>
      <c r="F24" s="35"/>
    </row>
    <row r="25" spans="1:10" ht="12" x14ac:dyDescent="0.2">
      <c r="A25" s="38" t="s">
        <v>38</v>
      </c>
      <c r="B25" s="39"/>
      <c r="C25" s="31">
        <v>22.468060814133253</v>
      </c>
      <c r="D25" s="40">
        <v>24.817644364148112</v>
      </c>
      <c r="E25" s="25">
        <f>+C25/D25*100</f>
        <v>90.532608512155576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0.27176291711616463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0.229042312549395</v>
      </c>
      <c r="D30" s="37">
        <v>0.43668840290177452</v>
      </c>
      <c r="E30" s="20">
        <f>+C30/D30*100</f>
        <v>52.449827159919813</v>
      </c>
      <c r="F30" s="35"/>
    </row>
    <row r="31" spans="1:10" ht="12" x14ac:dyDescent="0.2">
      <c r="A31" s="47" t="s">
        <v>22</v>
      </c>
      <c r="B31" s="48"/>
      <c r="C31" s="49">
        <v>1.0868583167347201</v>
      </c>
      <c r="D31" s="50">
        <v>0.57323307217292607</v>
      </c>
      <c r="E31" s="25">
        <f>+C31/D31*100</f>
        <v>189.6014674475812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0.37416656924565073</v>
      </c>
      <c r="D34" s="53">
        <v>0.44177872273954516</v>
      </c>
      <c r="E34" s="54">
        <f>+C34/D34*100</f>
        <v>84.695470828785062</v>
      </c>
      <c r="F34" s="35"/>
      <c r="J34" s="35"/>
    </row>
    <row r="35" spans="1:10" ht="12" x14ac:dyDescent="0.2">
      <c r="A35" s="29" t="s">
        <v>3</v>
      </c>
      <c r="B35" s="16"/>
      <c r="C35" s="45">
        <v>80.400000000000006</v>
      </c>
      <c r="D35" s="37">
        <v>82.180185153019593</v>
      </c>
      <c r="E35" s="20">
        <f>+C35/D35*100</f>
        <v>97.833802455293963</v>
      </c>
      <c r="F35" s="35"/>
    </row>
    <row r="36" spans="1:10" ht="12" x14ac:dyDescent="0.2">
      <c r="A36" s="29" t="s">
        <v>4</v>
      </c>
      <c r="B36" s="16"/>
      <c r="C36" s="45">
        <v>82</v>
      </c>
      <c r="D36" s="37">
        <v>79.529527845098642</v>
      </c>
      <c r="E36" s="20">
        <f>+C36/D36*100</f>
        <v>103.10635838265398</v>
      </c>
      <c r="F36" s="35"/>
    </row>
    <row r="37" spans="1:10" ht="12" x14ac:dyDescent="0.2">
      <c r="A37" s="29" t="s">
        <v>5</v>
      </c>
      <c r="B37" s="55"/>
      <c r="C37" s="45">
        <v>2.403244801076724</v>
      </c>
      <c r="D37" s="37">
        <v>5.7142652237211076</v>
      </c>
      <c r="E37" s="20">
        <f>+C37/D37*100</f>
        <v>42.056934828652217</v>
      </c>
      <c r="F37" s="35"/>
    </row>
    <row r="38" spans="1:10" ht="12" x14ac:dyDescent="0.2">
      <c r="A38" s="38" t="s">
        <v>39</v>
      </c>
      <c r="B38" s="39"/>
      <c r="C38" s="56">
        <v>20.8204818408474</v>
      </c>
      <c r="D38" s="50">
        <v>22.50956199907619</v>
      </c>
      <c r="E38" s="25">
        <f>+C38/D38*100</f>
        <v>92.496166036913067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0.24097484506062647</v>
      </c>
      <c r="D40" s="53">
        <v>0.27102483169011227</v>
      </c>
      <c r="E40" s="54">
        <f>+C40/D40*100</f>
        <v>88.912459997818686</v>
      </c>
      <c r="F40" s="35"/>
    </row>
    <row r="41" spans="1:10" ht="12" x14ac:dyDescent="0.2">
      <c r="A41" s="29" t="s">
        <v>42</v>
      </c>
      <c r="B41" s="16"/>
      <c r="C41" s="45">
        <v>47.454409870517253</v>
      </c>
      <c r="D41" s="32">
        <v>215.94702841414133</v>
      </c>
      <c r="E41" s="20">
        <f>+C41/D41*100</f>
        <v>21.975023328179169</v>
      </c>
      <c r="F41" s="35"/>
    </row>
    <row r="42" spans="1:10" ht="15" customHeight="1" x14ac:dyDescent="0.2">
      <c r="A42" s="29" t="s">
        <v>10</v>
      </c>
      <c r="B42" s="16"/>
      <c r="C42" s="45">
        <v>71.114036312679346</v>
      </c>
      <c r="D42" s="37">
        <v>70.94904121443021</v>
      </c>
      <c r="E42" s="20">
        <f>+C42/D42*100</f>
        <v>100.23255437342765</v>
      </c>
      <c r="F42" s="35"/>
    </row>
    <row r="43" spans="1:10" ht="12" x14ac:dyDescent="0.2">
      <c r="A43" s="29" t="s">
        <v>12</v>
      </c>
      <c r="B43" s="16"/>
      <c r="C43" s="45">
        <v>20.700615629206123</v>
      </c>
      <c r="D43" s="37">
        <v>23.320265912365464</v>
      </c>
      <c r="E43" s="20">
        <f t="shared" ref="E43:E44" si="0">+C43/D43*100</f>
        <v>88.766636311079608</v>
      </c>
      <c r="F43" s="35"/>
    </row>
    <row r="44" spans="1:10" ht="12" x14ac:dyDescent="0.2">
      <c r="A44" s="29" t="s">
        <v>114</v>
      </c>
      <c r="B44" s="16"/>
      <c r="C44" s="45">
        <v>15.597165689728987</v>
      </c>
      <c r="D44" s="37">
        <v>11.410578543480639</v>
      </c>
      <c r="E44" s="20">
        <f t="shared" si="0"/>
        <v>136.69040207115813</v>
      </c>
      <c r="F44" s="35"/>
    </row>
    <row r="45" spans="1:10" ht="12" x14ac:dyDescent="0.2">
      <c r="A45" s="38" t="s">
        <v>11</v>
      </c>
      <c r="B45" s="39"/>
      <c r="C45" s="56">
        <v>11.2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0.37897168733037823</v>
      </c>
      <c r="D47" s="53">
        <v>0.58880869874609654</v>
      </c>
      <c r="E47" s="54">
        <f>+C47/D47*100</f>
        <v>64.362447113539787</v>
      </c>
      <c r="F47" s="35"/>
    </row>
    <row r="48" spans="1:10" ht="12" x14ac:dyDescent="0.2">
      <c r="A48" s="29" t="s">
        <v>0</v>
      </c>
      <c r="B48" s="16"/>
      <c r="C48" s="45">
        <v>2.1583251287632303</v>
      </c>
      <c r="D48" s="37">
        <v>3.0094018782390677</v>
      </c>
      <c r="E48" s="20">
        <f>+C48/D48*100</f>
        <v>71.719405253583503</v>
      </c>
      <c r="F48" s="35"/>
    </row>
    <row r="49" spans="1:6" ht="12" x14ac:dyDescent="0.2">
      <c r="A49" s="29" t="s">
        <v>41</v>
      </c>
      <c r="B49" s="16"/>
      <c r="C49" s="45">
        <v>3.0166273041947043</v>
      </c>
      <c r="D49" s="58">
        <v>2.5222137453638589</v>
      </c>
      <c r="E49" s="20">
        <f t="shared" ref="E49:E52" si="1">+C49/D49*100</f>
        <v>119.60236557031054</v>
      </c>
      <c r="F49" s="35"/>
    </row>
    <row r="50" spans="1:6" ht="12" x14ac:dyDescent="0.2">
      <c r="A50" s="29" t="s">
        <v>8</v>
      </c>
      <c r="B50" s="16"/>
      <c r="C50" s="45">
        <v>77.260927294566102</v>
      </c>
      <c r="D50" s="58">
        <v>77.2897090393067</v>
      </c>
      <c r="E50" s="20">
        <f t="shared" si="1"/>
        <v>99.962761219962729</v>
      </c>
      <c r="F50" s="35"/>
    </row>
    <row r="51" spans="1:6" ht="12" x14ac:dyDescent="0.2">
      <c r="A51" s="29" t="s">
        <v>9</v>
      </c>
      <c r="B51" s="16"/>
      <c r="C51" s="45">
        <v>83.758028279916203</v>
      </c>
      <c r="D51" s="37">
        <v>83.320525299393069</v>
      </c>
      <c r="E51" s="20">
        <f t="shared" si="1"/>
        <v>100.52508428019516</v>
      </c>
      <c r="F51" s="35"/>
    </row>
    <row r="52" spans="1:6" ht="12" x14ac:dyDescent="0.2">
      <c r="A52" s="38" t="s">
        <v>40</v>
      </c>
      <c r="B52" s="59"/>
      <c r="C52" s="56">
        <v>15.265095363299606</v>
      </c>
      <c r="D52" s="40">
        <v>7.1814026717756505</v>
      </c>
      <c r="E52" s="25">
        <f t="shared" si="1"/>
        <v>212.56425883615307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24" x14ac:dyDescent="0.2">
      <c r="A5" s="5"/>
      <c r="B5" s="5"/>
      <c r="C5" s="6" t="s">
        <v>64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503485</v>
      </c>
      <c r="D8" s="19">
        <v>32086906.5</v>
      </c>
      <c r="E8" s="20">
        <f>+C8/D8*100</f>
        <v>1.5691291399499669</v>
      </c>
    </row>
    <row r="9" spans="1:5" ht="12" x14ac:dyDescent="0.2">
      <c r="A9" s="21" t="s">
        <v>2</v>
      </c>
      <c r="B9" s="22"/>
      <c r="C9" s="23">
        <v>24320</v>
      </c>
      <c r="D9" s="24">
        <v>26436.32857142857</v>
      </c>
      <c r="E9" s="25">
        <f>+IF(C9="-","-",(C9/D9*100))</f>
        <v>91.994619957493569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-2.1588609782902166</v>
      </c>
      <c r="D13" s="32">
        <v>-2.1474268276865094</v>
      </c>
      <c r="E13" s="20">
        <f>+C13/D13*100</f>
        <v>100.53245821726209</v>
      </c>
    </row>
    <row r="14" spans="1:5" ht="12" x14ac:dyDescent="0.2">
      <c r="A14" s="30" t="s">
        <v>36</v>
      </c>
      <c r="B14" s="16"/>
      <c r="C14" s="31">
        <v>4.1503705283874499</v>
      </c>
      <c r="D14" s="32">
        <v>3.2130562154132147</v>
      </c>
      <c r="E14" s="20">
        <f>+C14/D14*100</f>
        <v>129.17204835937463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0.54479281097024956</v>
      </c>
      <c r="D22" s="37">
        <v>0.70532509332458104</v>
      </c>
      <c r="E22" s="20">
        <f>+C22/D22*100</f>
        <v>77.239958726315066</v>
      </c>
      <c r="F22" s="35"/>
    </row>
    <row r="23" spans="1:10" ht="12" x14ac:dyDescent="0.2">
      <c r="A23" s="30" t="s">
        <v>116</v>
      </c>
      <c r="B23" s="34"/>
      <c r="C23" s="31">
        <v>29.910739597097951</v>
      </c>
      <c r="D23" s="37">
        <v>32.296973739908466</v>
      </c>
      <c r="E23" s="20">
        <f>+C23/D23*100</f>
        <v>92.611585958402316</v>
      </c>
      <c r="F23" s="35"/>
    </row>
    <row r="24" spans="1:10" ht="12" x14ac:dyDescent="0.2">
      <c r="A24" s="30" t="s">
        <v>117</v>
      </c>
      <c r="B24" s="34"/>
      <c r="C24" s="31">
        <v>7.0132427409915206</v>
      </c>
      <c r="D24" s="37">
        <v>9.966883327555017</v>
      </c>
      <c r="E24" s="20">
        <f>+C24/D24*100</f>
        <v>70.365454380330789</v>
      </c>
      <c r="F24" s="35"/>
    </row>
    <row r="25" spans="1:10" ht="12" x14ac:dyDescent="0.2">
      <c r="A25" s="38" t="s">
        <v>38</v>
      </c>
      <c r="B25" s="39"/>
      <c r="C25" s="31">
        <v>27.133135504109813</v>
      </c>
      <c r="D25" s="40">
        <v>24.817644364148112</v>
      </c>
      <c r="E25" s="25">
        <f>+C25/D25*100</f>
        <v>109.33001982777499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0.28229567301646358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9.5197089073609104E-2</v>
      </c>
      <c r="D30" s="37">
        <v>0.43668840290177452</v>
      </c>
      <c r="E30" s="20">
        <f>+C30/D30*100</f>
        <v>21.799774951894481</v>
      </c>
      <c r="F30" s="35"/>
    </row>
    <row r="31" spans="1:10" ht="12" x14ac:dyDescent="0.2">
      <c r="A31" s="47" t="s">
        <v>22</v>
      </c>
      <c r="B31" s="48"/>
      <c r="C31" s="49">
        <v>0.58217351300542297</v>
      </c>
      <c r="D31" s="50">
        <v>0.57323307217292607</v>
      </c>
      <c r="E31" s="25">
        <f>+C31/D31*100</f>
        <v>101.55965195772932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0.29713408915440132</v>
      </c>
      <c r="D34" s="53">
        <v>0.44177872273954516</v>
      </c>
      <c r="E34" s="54">
        <f>+C34/D34*100</f>
        <v>67.258578528142365</v>
      </c>
      <c r="F34" s="35"/>
      <c r="J34" s="35"/>
    </row>
    <row r="35" spans="1:10" ht="12" x14ac:dyDescent="0.2">
      <c r="A35" s="29" t="s">
        <v>3</v>
      </c>
      <c r="B35" s="16"/>
      <c r="C35" s="45">
        <v>72.2</v>
      </c>
      <c r="D35" s="37">
        <v>82.180185153019593</v>
      </c>
      <c r="E35" s="20">
        <f>+C35/D35*100</f>
        <v>87.855728075525178</v>
      </c>
      <c r="F35" s="35"/>
    </row>
    <row r="36" spans="1:10" ht="12" x14ac:dyDescent="0.2">
      <c r="A36" s="29" t="s">
        <v>4</v>
      </c>
      <c r="B36" s="16"/>
      <c r="C36" s="45">
        <v>70.3</v>
      </c>
      <c r="D36" s="37">
        <v>79.529527845098642</v>
      </c>
      <c r="E36" s="20">
        <f>+C36/D36*100</f>
        <v>88.394841393909445</v>
      </c>
      <c r="F36" s="35"/>
    </row>
    <row r="37" spans="1:10" ht="12" x14ac:dyDescent="0.2">
      <c r="A37" s="29" t="s">
        <v>5</v>
      </c>
      <c r="B37" s="55"/>
      <c r="C37" s="45">
        <v>3.1131959623744385</v>
      </c>
      <c r="D37" s="37">
        <v>5.7142652237211076</v>
      </c>
      <c r="E37" s="20">
        <f>+C37/D37*100</f>
        <v>54.481124702628648</v>
      </c>
      <c r="F37" s="35"/>
    </row>
    <row r="38" spans="1:10" ht="12" x14ac:dyDescent="0.2">
      <c r="A38" s="38" t="s">
        <v>39</v>
      </c>
      <c r="B38" s="39"/>
      <c r="C38" s="56">
        <v>21.575379181153529</v>
      </c>
      <c r="D38" s="50">
        <v>22.50956199907619</v>
      </c>
      <c r="E38" s="25">
        <f>+C38/D38*100</f>
        <v>95.849840090353595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0.16428201018206515</v>
      </c>
      <c r="D40" s="53">
        <v>0.27102483169011227</v>
      </c>
      <c r="E40" s="54">
        <f>+C40/D40*100</f>
        <v>60.61511380990504</v>
      </c>
      <c r="F40" s="35"/>
    </row>
    <row r="41" spans="1:10" ht="12" x14ac:dyDescent="0.2">
      <c r="A41" s="29" t="s">
        <v>42</v>
      </c>
      <c r="B41" s="16"/>
      <c r="C41" s="45">
        <v>105.57924950340923</v>
      </c>
      <c r="D41" s="32">
        <v>215.94702841414133</v>
      </c>
      <c r="E41" s="20">
        <f>+C41/D41*100</f>
        <v>48.891272215577921</v>
      </c>
      <c r="F41" s="35"/>
    </row>
    <row r="42" spans="1:10" ht="15" customHeight="1" x14ac:dyDescent="0.2">
      <c r="A42" s="29" t="s">
        <v>10</v>
      </c>
      <c r="B42" s="16"/>
      <c r="C42" s="45">
        <v>63.007757827403431</v>
      </c>
      <c r="D42" s="37">
        <v>70.94904121443021</v>
      </c>
      <c r="E42" s="20">
        <f>+C42/D42*100</f>
        <v>88.807060319496443</v>
      </c>
      <c r="F42" s="35"/>
    </row>
    <row r="43" spans="1:10" ht="12" x14ac:dyDescent="0.2">
      <c r="A43" s="29" t="s">
        <v>12</v>
      </c>
      <c r="B43" s="16"/>
      <c r="C43" s="45">
        <v>20.944733890868001</v>
      </c>
      <c r="D43" s="37">
        <v>23.320265912365464</v>
      </c>
      <c r="E43" s="20">
        <f t="shared" ref="E43:E44" si="0">+C43/D43*100</f>
        <v>89.813443678453737</v>
      </c>
      <c r="F43" s="35"/>
    </row>
    <row r="44" spans="1:10" ht="12" x14ac:dyDescent="0.2">
      <c r="A44" s="29" t="s">
        <v>114</v>
      </c>
      <c r="B44" s="16"/>
      <c r="C44" s="45">
        <v>9.9015821958945391</v>
      </c>
      <c r="D44" s="37">
        <v>11.410578543480639</v>
      </c>
      <c r="E44" s="20">
        <f t="shared" si="0"/>
        <v>86.775461543549383</v>
      </c>
      <c r="F44" s="35"/>
    </row>
    <row r="45" spans="1:10" ht="12" x14ac:dyDescent="0.2">
      <c r="A45" s="38" t="s">
        <v>11</v>
      </c>
      <c r="B45" s="39"/>
      <c r="C45" s="56">
        <v>18.3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0.21191975147759795</v>
      </c>
      <c r="D47" s="53">
        <v>0.58880869874609654</v>
      </c>
      <c r="E47" s="54">
        <f>+C47/D47*100</f>
        <v>35.99127389403278</v>
      </c>
      <c r="F47" s="35"/>
    </row>
    <row r="48" spans="1:10" ht="12" x14ac:dyDescent="0.2">
      <c r="A48" s="29" t="s">
        <v>0</v>
      </c>
      <c r="B48" s="16"/>
      <c r="C48" s="45">
        <v>5.4505400811830356</v>
      </c>
      <c r="D48" s="37">
        <v>3.0094018782390677</v>
      </c>
      <c r="E48" s="20">
        <f>+C48/D48*100</f>
        <v>181.11705587066305</v>
      </c>
      <c r="F48" s="35"/>
    </row>
    <row r="49" spans="1:6" ht="12" x14ac:dyDescent="0.2">
      <c r="A49" s="29" t="s">
        <v>41</v>
      </c>
      <c r="B49" s="16"/>
      <c r="C49" s="45">
        <v>2.9684982101526223</v>
      </c>
      <c r="D49" s="58">
        <v>2.5222137453638589</v>
      </c>
      <c r="E49" s="20">
        <f t="shared" ref="E49:E52" si="1">+C49/D49*100</f>
        <v>117.69415719064608</v>
      </c>
      <c r="F49" s="35"/>
    </row>
    <row r="50" spans="1:6" ht="12" x14ac:dyDescent="0.2">
      <c r="A50" s="29" t="s">
        <v>8</v>
      </c>
      <c r="B50" s="16"/>
      <c r="C50" s="45">
        <v>76.4533983644654</v>
      </c>
      <c r="D50" s="58">
        <v>77.2897090393067</v>
      </c>
      <c r="E50" s="20">
        <f t="shared" si="1"/>
        <v>98.917953392196139</v>
      </c>
      <c r="F50" s="35"/>
    </row>
    <row r="51" spans="1:6" ht="12" x14ac:dyDescent="0.2">
      <c r="A51" s="29" t="s">
        <v>9</v>
      </c>
      <c r="B51" s="16"/>
      <c r="C51" s="45">
        <v>82.671019673846601</v>
      </c>
      <c r="D51" s="37">
        <v>83.320525299393069</v>
      </c>
      <c r="E51" s="20">
        <f t="shared" si="1"/>
        <v>99.220473438912421</v>
      </c>
      <c r="F51" s="35"/>
    </row>
    <row r="52" spans="1:6" ht="12" x14ac:dyDescent="0.2">
      <c r="A52" s="38" t="s">
        <v>40</v>
      </c>
      <c r="B52" s="59"/>
      <c r="C52" s="56">
        <v>8.9295393215052794</v>
      </c>
      <c r="D52" s="40">
        <v>7.1814026717756505</v>
      </c>
      <c r="E52" s="25">
        <f t="shared" si="1"/>
        <v>124.3425515825781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119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413689.5</v>
      </c>
      <c r="D8" s="19">
        <v>32086906.5</v>
      </c>
      <c r="E8" s="20">
        <f>+C8/D8*100</f>
        <v>1.2892782294235814</v>
      </c>
    </row>
    <row r="9" spans="1:5" ht="12" x14ac:dyDescent="0.2">
      <c r="A9" s="21" t="s">
        <v>2</v>
      </c>
      <c r="B9" s="22"/>
      <c r="C9" s="23">
        <v>29841</v>
      </c>
      <c r="D9" s="24">
        <v>26436.32857142857</v>
      </c>
      <c r="E9" s="25">
        <f>+IF(C9="-","-",(C9/D9*100))</f>
        <v>112.87876045031106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-1.9048548240305081</v>
      </c>
      <c r="D13" s="32">
        <v>-2.1474268276865094</v>
      </c>
      <c r="E13" s="20">
        <f>+C13/D13*100</f>
        <v>88.704061971819002</v>
      </c>
    </row>
    <row r="14" spans="1:5" ht="12" x14ac:dyDescent="0.2">
      <c r="A14" s="30" t="s">
        <v>36</v>
      </c>
      <c r="B14" s="16"/>
      <c r="C14" s="31">
        <v>2.268427585636843</v>
      </c>
      <c r="D14" s="32">
        <v>3.2130562154132147</v>
      </c>
      <c r="E14" s="20">
        <f>+C14/D14*100</f>
        <v>70.600308041766141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233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0.64542257397216185</v>
      </c>
      <c r="D22" s="37">
        <v>0.70532509332458104</v>
      </c>
      <c r="E22" s="20">
        <f>+C22/D22*100</f>
        <v>91.50710503293368</v>
      </c>
      <c r="F22" s="35"/>
    </row>
    <row r="23" spans="1:10" ht="12" x14ac:dyDescent="0.2">
      <c r="A23" s="30" t="s">
        <v>116</v>
      </c>
      <c r="B23" s="34"/>
      <c r="C23" s="31">
        <v>33.594222307299226</v>
      </c>
      <c r="D23" s="37">
        <v>32.296973739908466</v>
      </c>
      <c r="E23" s="20">
        <f>+C23/D23*100</f>
        <v>104.01662576140312</v>
      </c>
      <c r="F23" s="35"/>
    </row>
    <row r="24" spans="1:10" ht="12" x14ac:dyDescent="0.2">
      <c r="A24" s="30" t="s">
        <v>117</v>
      </c>
      <c r="B24" s="34"/>
      <c r="C24" s="31">
        <v>9.4594182429832525</v>
      </c>
      <c r="D24" s="37">
        <v>9.966883327555017</v>
      </c>
      <c r="E24" s="20">
        <f>+C24/D24*100</f>
        <v>94.90848775997209</v>
      </c>
      <c r="F24" s="35"/>
    </row>
    <row r="25" spans="1:10" ht="12" x14ac:dyDescent="0.2">
      <c r="A25" s="38" t="s">
        <v>38</v>
      </c>
      <c r="B25" s="39"/>
      <c r="C25" s="31">
        <v>22.95027822542599</v>
      </c>
      <c r="D25" s="40">
        <v>24.817644364148112</v>
      </c>
      <c r="E25" s="25">
        <f>+C25/D25*100</f>
        <v>92.475651148342891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0.37304956116960791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0.23629471450626699</v>
      </c>
      <c r="D30" s="37">
        <v>0.43668840290177452</v>
      </c>
      <c r="E30" s="20">
        <f>+C30/D30*100</f>
        <v>54.110599900546795</v>
      </c>
      <c r="F30" s="35"/>
    </row>
    <row r="31" spans="1:10" ht="12" x14ac:dyDescent="0.2">
      <c r="A31" s="47" t="s">
        <v>22</v>
      </c>
      <c r="B31" s="48"/>
      <c r="C31" s="49">
        <v>0.94195524381908702</v>
      </c>
      <c r="D31" s="50">
        <v>0.57323307217292607</v>
      </c>
      <c r="E31" s="25">
        <f>+C31/D31*100</f>
        <v>164.32325515491704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0.47681232293296449</v>
      </c>
      <c r="D34" s="53">
        <v>0.44177872273954516</v>
      </c>
      <c r="E34" s="54">
        <f>+C34/D34*100</f>
        <v>107.93012392633352</v>
      </c>
      <c r="F34" s="35"/>
      <c r="J34" s="35"/>
    </row>
    <row r="35" spans="1:10" ht="12" x14ac:dyDescent="0.2">
      <c r="A35" s="29" t="s">
        <v>3</v>
      </c>
      <c r="B35" s="16"/>
      <c r="C35" s="45">
        <v>83.9</v>
      </c>
      <c r="D35" s="37">
        <v>82.180185153019593</v>
      </c>
      <c r="E35" s="20">
        <f>+C35/D35*100</f>
        <v>102.09273664178065</v>
      </c>
      <c r="F35" s="35"/>
    </row>
    <row r="36" spans="1:10" ht="12" x14ac:dyDescent="0.2">
      <c r="A36" s="29" t="s">
        <v>4</v>
      </c>
      <c r="B36" s="16"/>
      <c r="C36" s="45">
        <v>83.1</v>
      </c>
      <c r="D36" s="37">
        <v>79.529527845098642</v>
      </c>
      <c r="E36" s="20">
        <f>+C36/D36*100</f>
        <v>104.48949245851884</v>
      </c>
      <c r="F36" s="35"/>
    </row>
    <row r="37" spans="1:10" ht="12" x14ac:dyDescent="0.2">
      <c r="A37" s="29" t="s">
        <v>5</v>
      </c>
      <c r="B37" s="55"/>
      <c r="C37" s="45">
        <v>2.9498561345695102</v>
      </c>
      <c r="D37" s="37">
        <v>5.7142652237211076</v>
      </c>
      <c r="E37" s="20">
        <f>+C37/D37*100</f>
        <v>51.622667466046934</v>
      </c>
      <c r="F37" s="35"/>
    </row>
    <row r="38" spans="1:10" ht="12" x14ac:dyDescent="0.2">
      <c r="A38" s="38" t="s">
        <v>39</v>
      </c>
      <c r="B38" s="39"/>
      <c r="C38" s="56">
        <v>26.670741611821132</v>
      </c>
      <c r="D38" s="50">
        <v>22.50956199907619</v>
      </c>
      <c r="E38" s="25">
        <f>+C38/D38*100</f>
        <v>118.48627535673826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0.27573854909598827</v>
      </c>
      <c r="D40" s="53">
        <v>0.27102483169011227</v>
      </c>
      <c r="E40" s="54">
        <f>+C40/D40*100</f>
        <v>101.73921975210951</v>
      </c>
      <c r="F40" s="35"/>
    </row>
    <row r="41" spans="1:10" ht="12" x14ac:dyDescent="0.2">
      <c r="A41" s="29" t="s">
        <v>42</v>
      </c>
      <c r="B41" s="16"/>
      <c r="C41" s="45">
        <v>81.339624690366477</v>
      </c>
      <c r="D41" s="32">
        <v>215.94702841414133</v>
      </c>
      <c r="E41" s="20">
        <f>+C41/D41*100</f>
        <v>37.666470933961662</v>
      </c>
      <c r="F41" s="35"/>
    </row>
    <row r="42" spans="1:10" ht="15" customHeight="1" x14ac:dyDescent="0.2">
      <c r="A42" s="29" t="s">
        <v>10</v>
      </c>
      <c r="B42" s="16"/>
      <c r="C42" s="45">
        <v>71.15315035532079</v>
      </c>
      <c r="D42" s="37">
        <v>70.94904121443021</v>
      </c>
      <c r="E42" s="20">
        <f>+C42/D42*100</f>
        <v>100.2876841425858</v>
      </c>
      <c r="F42" s="35"/>
    </row>
    <row r="43" spans="1:10" ht="12" x14ac:dyDescent="0.2">
      <c r="A43" s="29" t="s">
        <v>12</v>
      </c>
      <c r="B43" s="16"/>
      <c r="C43" s="45">
        <v>20.30643410900792</v>
      </c>
      <c r="D43" s="37">
        <v>23.320265912365464</v>
      </c>
      <c r="E43" s="20">
        <f t="shared" ref="E43:E44" si="0">+C43/D43*100</f>
        <v>87.076340318403183</v>
      </c>
      <c r="F43" s="35"/>
    </row>
    <row r="44" spans="1:10" ht="12" x14ac:dyDescent="0.2">
      <c r="A44" s="29" t="s">
        <v>114</v>
      </c>
      <c r="B44" s="16"/>
      <c r="C44" s="45">
        <v>10.957566265454455</v>
      </c>
      <c r="D44" s="37">
        <v>11.410578543480639</v>
      </c>
      <c r="E44" s="20">
        <f t="shared" si="0"/>
        <v>96.029892118967012</v>
      </c>
      <c r="F44" s="35"/>
    </row>
    <row r="45" spans="1:10" ht="12" x14ac:dyDescent="0.2">
      <c r="A45" s="38" t="s">
        <v>11</v>
      </c>
      <c r="B45" s="39"/>
      <c r="C45" s="56">
        <v>11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0.36703905225298761</v>
      </c>
      <c r="D47" s="53">
        <v>0.58880869874609654</v>
      </c>
      <c r="E47" s="54">
        <f>+C47/D47*100</f>
        <v>62.335874628656015</v>
      </c>
      <c r="F47" s="35"/>
    </row>
    <row r="48" spans="1:10" ht="12" x14ac:dyDescent="0.2">
      <c r="A48" s="29" t="s">
        <v>0</v>
      </c>
      <c r="B48" s="16"/>
      <c r="C48" s="45">
        <v>2.4825765453311659</v>
      </c>
      <c r="D48" s="37">
        <v>3.0094018782390677</v>
      </c>
      <c r="E48" s="20">
        <f>+C48/D48*100</f>
        <v>82.494018604913933</v>
      </c>
      <c r="F48" s="35"/>
    </row>
    <row r="49" spans="1:6" ht="12" x14ac:dyDescent="0.2">
      <c r="A49" s="29" t="s">
        <v>41</v>
      </c>
      <c r="B49" s="16"/>
      <c r="C49" s="45">
        <v>2.8981565071142565</v>
      </c>
      <c r="D49" s="58">
        <v>2.5222137453638589</v>
      </c>
      <c r="E49" s="20">
        <f t="shared" ref="E49:E52" si="1">+C49/D49*100</f>
        <v>114.90526972352866</v>
      </c>
      <c r="F49" s="35"/>
    </row>
    <row r="50" spans="1:6" ht="12" x14ac:dyDescent="0.2">
      <c r="A50" s="29" t="s">
        <v>8</v>
      </c>
      <c r="B50" s="16"/>
      <c r="C50" s="45">
        <v>78.201613618392102</v>
      </c>
      <c r="D50" s="58">
        <v>77.2897090393067</v>
      </c>
      <c r="E50" s="20">
        <f t="shared" si="1"/>
        <v>101.17985251907422</v>
      </c>
      <c r="F50" s="35"/>
    </row>
    <row r="51" spans="1:6" ht="12" x14ac:dyDescent="0.2">
      <c r="A51" s="29" t="s">
        <v>9</v>
      </c>
      <c r="B51" s="16"/>
      <c r="C51" s="45">
        <v>84.201004398235696</v>
      </c>
      <c r="D51" s="37">
        <v>83.320525299393069</v>
      </c>
      <c r="E51" s="20">
        <f t="shared" si="1"/>
        <v>101.05673733534304</v>
      </c>
      <c r="F51" s="35"/>
    </row>
    <row r="52" spans="1:6" ht="12" x14ac:dyDescent="0.2">
      <c r="A52" s="38" t="s">
        <v>40</v>
      </c>
      <c r="B52" s="59"/>
      <c r="C52" s="56">
        <v>9.2570293783261253</v>
      </c>
      <c r="D52" s="40">
        <v>7.1814026717756505</v>
      </c>
      <c r="E52" s="25">
        <f t="shared" si="1"/>
        <v>128.90280355268342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119110.5</v>
      </c>
      <c r="D8" s="19">
        <v>32086906.5</v>
      </c>
      <c r="E8" s="20">
        <f>+C8/D8*100</f>
        <v>0.37121216406449153</v>
      </c>
    </row>
    <row r="9" spans="1:5" ht="12" x14ac:dyDescent="0.2">
      <c r="A9" s="21" t="s">
        <v>2</v>
      </c>
      <c r="B9" s="22"/>
      <c r="C9" s="23">
        <v>27802</v>
      </c>
      <c r="D9" s="24">
        <v>26436.32857142857</v>
      </c>
      <c r="E9" s="25">
        <f>+IF(C9="-","-",(C9/D9*100))</f>
        <v>105.16588914713141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-2.3728342735195298</v>
      </c>
      <c r="D13" s="32">
        <v>-2.1474268276865094</v>
      </c>
      <c r="E13" s="20">
        <f>+C13/D13*100</f>
        <v>110.49662987007846</v>
      </c>
    </row>
    <row r="14" spans="1:5" ht="12" x14ac:dyDescent="0.2">
      <c r="A14" s="30" t="s">
        <v>36</v>
      </c>
      <c r="B14" s="16"/>
      <c r="C14" s="31">
        <v>3.8066585835037157</v>
      </c>
      <c r="D14" s="32">
        <v>3.2130562154132147</v>
      </c>
      <c r="E14" s="20">
        <f>+C14/D14*100</f>
        <v>118.47469599949594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0.69471685602373268</v>
      </c>
      <c r="D22" s="37">
        <v>0.70532509332458104</v>
      </c>
      <c r="E22" s="20">
        <f>+C22/D22*100</f>
        <v>98.495979031336319</v>
      </c>
      <c r="F22" s="35"/>
    </row>
    <row r="23" spans="1:10" ht="12" x14ac:dyDescent="0.2">
      <c r="A23" s="30" t="s">
        <v>116</v>
      </c>
      <c r="B23" s="34"/>
      <c r="C23" s="31">
        <v>27.655111147168942</v>
      </c>
      <c r="D23" s="37">
        <v>32.296973739908466</v>
      </c>
      <c r="E23" s="20">
        <f>+C23/D23*100</f>
        <v>85.627561795352662</v>
      </c>
      <c r="F23" s="35"/>
    </row>
    <row r="24" spans="1:10" ht="12" x14ac:dyDescent="0.2">
      <c r="A24" s="30" t="s">
        <v>117</v>
      </c>
      <c r="B24" s="34"/>
      <c r="C24" s="31">
        <v>12.740139810972352</v>
      </c>
      <c r="D24" s="37">
        <v>9.966883327555017</v>
      </c>
      <c r="E24" s="20">
        <f>+C24/D24*100</f>
        <v>127.82471101824009</v>
      </c>
      <c r="F24" s="35"/>
    </row>
    <row r="25" spans="1:10" ht="12" x14ac:dyDescent="0.2">
      <c r="A25" s="38" t="s">
        <v>38</v>
      </c>
      <c r="B25" s="39"/>
      <c r="C25" s="31">
        <v>19.555131093791093</v>
      </c>
      <c r="D25" s="40">
        <v>24.817644364148112</v>
      </c>
      <c r="E25" s="25">
        <f>+C25/D25*100</f>
        <v>78.795274873229658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0.3415642538601833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1.3833746782456</v>
      </c>
      <c r="D30" s="37">
        <v>0.43668840290177452</v>
      </c>
      <c r="E30" s="20">
        <f>+C30/D30*100</f>
        <v>316.78759249229847</v>
      </c>
      <c r="F30" s="35"/>
    </row>
    <row r="31" spans="1:10" ht="12" x14ac:dyDescent="0.2">
      <c r="A31" s="47" t="s">
        <v>22</v>
      </c>
      <c r="B31" s="48"/>
      <c r="C31" s="49">
        <v>0.642151931989564</v>
      </c>
      <c r="D31" s="50">
        <v>0.57323307217292607</v>
      </c>
      <c r="E31" s="25">
        <f>+C31/D31*100</f>
        <v>112.02283384581958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0.50554089479942921</v>
      </c>
      <c r="D34" s="53">
        <v>0.44177872273954516</v>
      </c>
      <c r="E34" s="54">
        <f>+C34/D34*100</f>
        <v>114.43305636461709</v>
      </c>
      <c r="F34" s="35"/>
      <c r="J34" s="35"/>
    </row>
    <row r="35" spans="1:10" ht="12" x14ac:dyDescent="0.2">
      <c r="A35" s="29" t="s">
        <v>3</v>
      </c>
      <c r="B35" s="16"/>
      <c r="C35" s="45">
        <v>78.7</v>
      </c>
      <c r="D35" s="37">
        <v>82.180185153019593</v>
      </c>
      <c r="E35" s="20">
        <f>+C35/D35*100</f>
        <v>95.765177279000426</v>
      </c>
      <c r="F35" s="35"/>
    </row>
    <row r="36" spans="1:10" ht="12" x14ac:dyDescent="0.2">
      <c r="A36" s="29" t="s">
        <v>4</v>
      </c>
      <c r="B36" s="16"/>
      <c r="C36" s="45">
        <v>77.099999999999994</v>
      </c>
      <c r="D36" s="37">
        <v>79.529527845098642</v>
      </c>
      <c r="E36" s="20">
        <f>+C36/D36*100</f>
        <v>96.945124771983188</v>
      </c>
      <c r="F36" s="35"/>
    </row>
    <row r="37" spans="1:10" ht="12" x14ac:dyDescent="0.2">
      <c r="A37" s="29" t="s">
        <v>5</v>
      </c>
      <c r="B37" s="55"/>
      <c r="C37" s="45">
        <v>11.314964049606717</v>
      </c>
      <c r="D37" s="37">
        <v>5.7142652237211076</v>
      </c>
      <c r="E37" s="20">
        <f>+C37/D37*100</f>
        <v>198.01258091129441</v>
      </c>
      <c r="F37" s="35"/>
    </row>
    <row r="38" spans="1:10" ht="12" x14ac:dyDescent="0.2">
      <c r="A38" s="38" t="s">
        <v>39</v>
      </c>
      <c r="B38" s="39"/>
      <c r="C38" s="56">
        <v>16.726840313838878</v>
      </c>
      <c r="D38" s="50">
        <v>22.50956199907619</v>
      </c>
      <c r="E38" s="25">
        <f>+C38/D38*100</f>
        <v>74.309932439046833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0.21849029872291498</v>
      </c>
      <c r="D40" s="53">
        <v>0.27102483169011227</v>
      </c>
      <c r="E40" s="54">
        <f>+C40/D40*100</f>
        <v>80.616339602688186</v>
      </c>
      <c r="F40" s="35"/>
    </row>
    <row r="41" spans="1:10" ht="12" x14ac:dyDescent="0.2">
      <c r="A41" s="29" t="s">
        <v>42</v>
      </c>
      <c r="B41" s="16"/>
      <c r="C41" s="45">
        <v>252.49349418104075</v>
      </c>
      <c r="D41" s="32">
        <v>215.94702841414133</v>
      </c>
      <c r="E41" s="20">
        <f>+C41/D41*100</f>
        <v>116.92381045263143</v>
      </c>
      <c r="F41" s="35"/>
    </row>
    <row r="42" spans="1:10" ht="15" customHeight="1" x14ac:dyDescent="0.2">
      <c r="A42" s="29" t="s">
        <v>10</v>
      </c>
      <c r="B42" s="16"/>
      <c r="C42" s="45">
        <v>64.488898759737793</v>
      </c>
      <c r="D42" s="37">
        <v>70.94904121443021</v>
      </c>
      <c r="E42" s="20">
        <f>+C42/D42*100</f>
        <v>90.894672649390927</v>
      </c>
      <c r="F42" s="35"/>
    </row>
    <row r="43" spans="1:10" ht="12" x14ac:dyDescent="0.2">
      <c r="A43" s="29" t="s">
        <v>12</v>
      </c>
      <c r="B43" s="16"/>
      <c r="C43" s="45">
        <v>17.832346582578786</v>
      </c>
      <c r="D43" s="37">
        <v>23.320265912365464</v>
      </c>
      <c r="E43" s="20">
        <f t="shared" ref="E43:E44" si="0">+C43/D43*100</f>
        <v>76.467166582021122</v>
      </c>
      <c r="F43" s="35"/>
    </row>
    <row r="44" spans="1:10" ht="12" x14ac:dyDescent="0.2">
      <c r="A44" s="29" t="s">
        <v>114</v>
      </c>
      <c r="B44" s="16"/>
      <c r="C44" s="45">
        <v>17.030348375075697</v>
      </c>
      <c r="D44" s="37">
        <v>11.410578543480639</v>
      </c>
      <c r="E44" s="20">
        <f t="shared" si="0"/>
        <v>149.25052494210186</v>
      </c>
      <c r="F44" s="35"/>
    </row>
    <row r="45" spans="1:10" ht="12" x14ac:dyDescent="0.2">
      <c r="A45" s="38" t="s">
        <v>11</v>
      </c>
      <c r="B45" s="39"/>
      <c r="C45" s="56">
        <v>10.5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0.55084865918251003</v>
      </c>
      <c r="D47" s="53">
        <v>0.58880869874609654</v>
      </c>
      <c r="E47" s="54">
        <f>+C47/D47*100</f>
        <v>93.553077655879619</v>
      </c>
      <c r="F47" s="35"/>
    </row>
    <row r="48" spans="1:10" ht="12" x14ac:dyDescent="0.2">
      <c r="A48" s="29" t="s">
        <v>0</v>
      </c>
      <c r="B48" s="16"/>
      <c r="C48" s="45">
        <v>2.472020728191314</v>
      </c>
      <c r="D48" s="37">
        <v>3.0094018782390677</v>
      </c>
      <c r="E48" s="20">
        <f>+C48/D48*100</f>
        <v>82.14325730526231</v>
      </c>
      <c r="F48" s="35"/>
    </row>
    <row r="49" spans="1:6" ht="12" x14ac:dyDescent="0.2">
      <c r="A49" s="29" t="s">
        <v>41</v>
      </c>
      <c r="B49" s="16"/>
      <c r="C49" s="45">
        <v>2.7397048939750115</v>
      </c>
      <c r="D49" s="58">
        <v>2.5222137453638589</v>
      </c>
      <c r="E49" s="20">
        <f t="shared" ref="E49:E52" si="1">+C49/D49*100</f>
        <v>108.62302606236003</v>
      </c>
      <c r="F49" s="35"/>
    </row>
    <row r="50" spans="1:6" ht="12" x14ac:dyDescent="0.2">
      <c r="A50" s="29" t="s">
        <v>8</v>
      </c>
      <c r="B50" s="16"/>
      <c r="C50" s="45">
        <v>76.359306324569204</v>
      </c>
      <c r="D50" s="58">
        <v>77.2897090393067</v>
      </c>
      <c r="E50" s="20">
        <f t="shared" si="1"/>
        <v>98.796213976864209</v>
      </c>
      <c r="F50" s="35"/>
    </row>
    <row r="51" spans="1:6" ht="12" x14ac:dyDescent="0.2">
      <c r="A51" s="29" t="s">
        <v>9</v>
      </c>
      <c r="B51" s="16"/>
      <c r="C51" s="45">
        <v>82.559896972959393</v>
      </c>
      <c r="D51" s="37">
        <v>83.320525299393069</v>
      </c>
      <c r="E51" s="20">
        <f t="shared" si="1"/>
        <v>99.087105699705404</v>
      </c>
      <c r="F51" s="35"/>
    </row>
    <row r="52" spans="1:6" ht="12" x14ac:dyDescent="0.2">
      <c r="A52" s="38" t="s">
        <v>40</v>
      </c>
      <c r="B52" s="59"/>
      <c r="C52" s="56">
        <v>5.7163879942928828</v>
      </c>
      <c r="D52" s="40">
        <v>7.1814026717756505</v>
      </c>
      <c r="E52" s="25">
        <f t="shared" si="1"/>
        <v>79.599881186991936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121009.5</v>
      </c>
      <c r="D8" s="19">
        <v>32086906.5</v>
      </c>
      <c r="E8" s="20">
        <f>+C8/D8*100</f>
        <v>0.37713046597371419</v>
      </c>
    </row>
    <row r="9" spans="1:5" ht="12" x14ac:dyDescent="0.2">
      <c r="A9" s="21" t="s">
        <v>2</v>
      </c>
      <c r="B9" s="22"/>
      <c r="C9" s="23">
        <v>26820</v>
      </c>
      <c r="D9" s="24">
        <v>26436.32857142857</v>
      </c>
      <c r="E9" s="25">
        <f>+IF(C9="-","-",(C9/D9*100))</f>
        <v>101.45130375246619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-2.851740737920359</v>
      </c>
      <c r="D13" s="32">
        <v>-2.1474268276865094</v>
      </c>
      <c r="E13" s="20">
        <f>+C13/D13*100</f>
        <v>132.79804001483157</v>
      </c>
    </row>
    <row r="14" spans="1:5" ht="12" x14ac:dyDescent="0.2">
      <c r="A14" s="30" t="s">
        <v>36</v>
      </c>
      <c r="B14" s="16"/>
      <c r="C14" s="31">
        <v>2.9242036016361652</v>
      </c>
      <c r="D14" s="32">
        <v>3.2130562154132147</v>
      </c>
      <c r="E14" s="20">
        <f>+C14/D14*100</f>
        <v>91.010035479883385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224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0.53541510402569437</v>
      </c>
      <c r="D22" s="37">
        <v>0.70532509332458104</v>
      </c>
      <c r="E22" s="20">
        <f>+C22/D22*100</f>
        <v>75.910400621363351</v>
      </c>
      <c r="F22" s="35"/>
    </row>
    <row r="23" spans="1:10" ht="12" x14ac:dyDescent="0.2">
      <c r="A23" s="30" t="s">
        <v>116</v>
      </c>
      <c r="B23" s="34"/>
      <c r="C23" s="31">
        <v>29.263187177485538</v>
      </c>
      <c r="D23" s="37">
        <v>32.296973739908466</v>
      </c>
      <c r="E23" s="20">
        <f>+C23/D23*100</f>
        <v>90.606591853297502</v>
      </c>
      <c r="F23" s="35"/>
    </row>
    <row r="24" spans="1:10" ht="12" x14ac:dyDescent="0.2">
      <c r="A24" s="30" t="s">
        <v>117</v>
      </c>
      <c r="B24" s="34"/>
      <c r="C24" s="31">
        <v>9.096886757719215</v>
      </c>
      <c r="D24" s="37">
        <v>9.966883327555017</v>
      </c>
      <c r="E24" s="20">
        <f>+C24/D24*100</f>
        <v>91.271127179440739</v>
      </c>
      <c r="F24" s="35"/>
    </row>
    <row r="25" spans="1:10" ht="12" x14ac:dyDescent="0.2">
      <c r="A25" s="38" t="s">
        <v>38</v>
      </c>
      <c r="B25" s="39"/>
      <c r="C25" s="31">
        <v>28.267296858621187</v>
      </c>
      <c r="D25" s="40">
        <v>24.817644364148112</v>
      </c>
      <c r="E25" s="25">
        <f>+C25/D25*100</f>
        <v>113.89999970930556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0.25045242322618821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8.83561620624361E-2</v>
      </c>
      <c r="D30" s="37">
        <v>0.43668840290177452</v>
      </c>
      <c r="E30" s="20">
        <f>+C30/D30*100</f>
        <v>20.233228424504389</v>
      </c>
      <c r="F30" s="35"/>
    </row>
    <row r="31" spans="1:10" ht="12" x14ac:dyDescent="0.2">
      <c r="A31" s="47" t="s">
        <v>22</v>
      </c>
      <c r="B31" s="48"/>
      <c r="C31" s="49">
        <v>0.405142108191265</v>
      </c>
      <c r="D31" s="50">
        <v>0.57323307217292607</v>
      </c>
      <c r="E31" s="25">
        <f>+C31/D31*100</f>
        <v>70.676680718283222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0.47077026548803991</v>
      </c>
      <c r="D34" s="53">
        <v>0.44177872273954516</v>
      </c>
      <c r="E34" s="54">
        <f>+C34/D34*100</f>
        <v>106.56245791302787</v>
      </c>
      <c r="F34" s="35"/>
      <c r="J34" s="35"/>
    </row>
    <row r="35" spans="1:10" ht="12" x14ac:dyDescent="0.2">
      <c r="A35" s="29" t="s">
        <v>3</v>
      </c>
      <c r="B35" s="16"/>
      <c r="C35" s="45">
        <v>83.7</v>
      </c>
      <c r="D35" s="37">
        <v>82.180185153019593</v>
      </c>
      <c r="E35" s="20">
        <f>+C35/D35*100</f>
        <v>101.8493689739814</v>
      </c>
      <c r="F35" s="35"/>
    </row>
    <row r="36" spans="1:10" ht="12" x14ac:dyDescent="0.2">
      <c r="A36" s="29" t="s">
        <v>4</v>
      </c>
      <c r="B36" s="16"/>
      <c r="C36" s="45">
        <v>82.5</v>
      </c>
      <c r="D36" s="37">
        <v>79.529527845098642</v>
      </c>
      <c r="E36" s="20">
        <f>+C36/D36*100</f>
        <v>103.73505568986529</v>
      </c>
      <c r="F36" s="35"/>
    </row>
    <row r="37" spans="1:10" ht="12" x14ac:dyDescent="0.2">
      <c r="A37" s="29" t="s">
        <v>5</v>
      </c>
      <c r="B37" s="55"/>
      <c r="C37" s="45">
        <v>3.27268286726096</v>
      </c>
      <c r="D37" s="37">
        <v>5.7142652237211076</v>
      </c>
      <c r="E37" s="20">
        <f>+C37/D37*100</f>
        <v>57.272155546357396</v>
      </c>
      <c r="F37" s="35"/>
    </row>
    <row r="38" spans="1:10" ht="12" x14ac:dyDescent="0.2">
      <c r="A38" s="38" t="s">
        <v>39</v>
      </c>
      <c r="B38" s="39"/>
      <c r="C38" s="56">
        <v>22.870727029495878</v>
      </c>
      <c r="D38" s="50">
        <v>22.50956199907619</v>
      </c>
      <c r="E38" s="25">
        <f>+C38/D38*100</f>
        <v>101.60449603788165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0.22032157582788278</v>
      </c>
      <c r="D40" s="53">
        <v>0.27102483169011227</v>
      </c>
      <c r="E40" s="54">
        <f>+C40/D40*100</f>
        <v>81.292025698883847</v>
      </c>
      <c r="F40" s="35"/>
    </row>
    <row r="41" spans="1:10" ht="12" x14ac:dyDescent="0.2">
      <c r="A41" s="29" t="s">
        <v>42</v>
      </c>
      <c r="B41" s="16"/>
      <c r="C41" s="45">
        <v>68.275732053418125</v>
      </c>
      <c r="D41" s="32">
        <v>215.94702841414133</v>
      </c>
      <c r="E41" s="20">
        <f>+C41/D41*100</f>
        <v>31.616888898549472</v>
      </c>
      <c r="F41" s="35"/>
    </row>
    <row r="42" spans="1:10" ht="15" customHeight="1" x14ac:dyDescent="0.2">
      <c r="A42" s="29" t="s">
        <v>10</v>
      </c>
      <c r="B42" s="16"/>
      <c r="C42" s="45">
        <v>69.919906610681466</v>
      </c>
      <c r="D42" s="37">
        <v>70.94904121443021</v>
      </c>
      <c r="E42" s="20">
        <f>+C42/D42*100</f>
        <v>98.549473557171297</v>
      </c>
      <c r="F42" s="35"/>
    </row>
    <row r="43" spans="1:10" ht="12" x14ac:dyDescent="0.2">
      <c r="A43" s="29" t="s">
        <v>12</v>
      </c>
      <c r="B43" s="16"/>
      <c r="C43" s="45">
        <v>18.053962565093187</v>
      </c>
      <c r="D43" s="37">
        <v>23.320265912365464</v>
      </c>
      <c r="E43" s="20">
        <f t="shared" ref="E43:E44" si="0">+C43/D43*100</f>
        <v>77.41748157134073</v>
      </c>
      <c r="F43" s="35"/>
    </row>
    <row r="44" spans="1:10" ht="12" x14ac:dyDescent="0.2">
      <c r="A44" s="29" t="s">
        <v>114</v>
      </c>
      <c r="B44" s="16"/>
      <c r="C44" s="45">
        <v>8.8711320767721791</v>
      </c>
      <c r="D44" s="37">
        <v>11.410578543480639</v>
      </c>
      <c r="E44" s="20">
        <f t="shared" si="0"/>
        <v>77.744805339783966</v>
      </c>
      <c r="F44" s="35"/>
    </row>
    <row r="45" spans="1:10" ht="12" x14ac:dyDescent="0.2">
      <c r="A45" s="38" t="s">
        <v>11</v>
      </c>
      <c r="B45" s="39"/>
      <c r="C45" s="56">
        <v>7.2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0.58563581723862412</v>
      </c>
      <c r="D47" s="53">
        <v>0.58880869874609654</v>
      </c>
      <c r="E47" s="54">
        <f>+C47/D47*100</f>
        <v>99.46113542238264</v>
      </c>
      <c r="F47" s="35"/>
    </row>
    <row r="48" spans="1:10" ht="12" x14ac:dyDescent="0.2">
      <c r="A48" s="29" t="s">
        <v>0</v>
      </c>
      <c r="B48" s="16"/>
      <c r="C48" s="45">
        <v>3.5077457972828507</v>
      </c>
      <c r="D48" s="37">
        <v>3.0094018782390677</v>
      </c>
      <c r="E48" s="20">
        <f>+C48/D48*100</f>
        <v>116.55956695738443</v>
      </c>
      <c r="F48" s="35"/>
    </row>
    <row r="49" spans="1:6" ht="12" x14ac:dyDescent="0.2">
      <c r="A49" s="29" t="s">
        <v>41</v>
      </c>
      <c r="B49" s="16"/>
      <c r="C49" s="45">
        <v>2.2816562103558495</v>
      </c>
      <c r="D49" s="58">
        <v>2.5222137453638589</v>
      </c>
      <c r="E49" s="20">
        <f t="shared" ref="E49:E52" si="1">+C49/D49*100</f>
        <v>90.462444531111458</v>
      </c>
      <c r="F49" s="35"/>
    </row>
    <row r="50" spans="1:6" ht="12" x14ac:dyDescent="0.2">
      <c r="A50" s="29" t="s">
        <v>8</v>
      </c>
      <c r="B50" s="16"/>
      <c r="C50" s="45">
        <v>76.886502290398994</v>
      </c>
      <c r="D50" s="58">
        <v>77.2897090393067</v>
      </c>
      <c r="E50" s="20">
        <f t="shared" si="1"/>
        <v>99.47831767783903</v>
      </c>
      <c r="F50" s="35"/>
    </row>
    <row r="51" spans="1:6" ht="12" x14ac:dyDescent="0.2">
      <c r="A51" s="29" t="s">
        <v>9</v>
      </c>
      <c r="B51" s="16"/>
      <c r="C51" s="45">
        <v>84.103700291128803</v>
      </c>
      <c r="D51" s="37">
        <v>83.320525299393069</v>
      </c>
      <c r="E51" s="20">
        <f t="shared" si="1"/>
        <v>100.93995445770605</v>
      </c>
      <c r="F51" s="35"/>
    </row>
    <row r="52" spans="1:6" ht="12" x14ac:dyDescent="0.2">
      <c r="A52" s="38" t="s">
        <v>40</v>
      </c>
      <c r="B52" s="59"/>
      <c r="C52" s="56">
        <v>11.513276886053029</v>
      </c>
      <c r="D52" s="40">
        <v>7.1814026717756505</v>
      </c>
      <c r="E52" s="25">
        <f t="shared" si="1"/>
        <v>160.32072580058087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173371.5</v>
      </c>
      <c r="D8" s="19">
        <v>32086906.5</v>
      </c>
      <c r="E8" s="20">
        <f>+C8/D8*100</f>
        <v>0.54031852525266033</v>
      </c>
    </row>
    <row r="9" spans="1:5" ht="12" x14ac:dyDescent="0.2">
      <c r="A9" s="21" t="s">
        <v>2</v>
      </c>
      <c r="B9" s="22"/>
      <c r="C9" s="23">
        <v>30921</v>
      </c>
      <c r="D9" s="24">
        <v>26436.32857142857</v>
      </c>
      <c r="E9" s="25">
        <f>+IF(C9="-","-",(C9/D9*100))</f>
        <v>116.96404784973925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-2.0474593910922612</v>
      </c>
      <c r="D13" s="32">
        <v>-2.1474268276865094</v>
      </c>
      <c r="E13" s="20">
        <f>+C13/D13*100</f>
        <v>95.344780306114259</v>
      </c>
    </row>
    <row r="14" spans="1:5" ht="12" x14ac:dyDescent="0.2">
      <c r="A14" s="30" t="s">
        <v>36</v>
      </c>
      <c r="B14" s="16"/>
      <c r="C14" s="31">
        <v>3.7569703402129986</v>
      </c>
      <c r="D14" s="32">
        <v>3.2130562154132147</v>
      </c>
      <c r="E14" s="20">
        <f>+C14/D14*100</f>
        <v>116.92824800856569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236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0.71422899311929544</v>
      </c>
      <c r="D22" s="37">
        <v>0.70532509332458104</v>
      </c>
      <c r="E22" s="20">
        <f>+C22/D22*100</f>
        <v>101.26238239345003</v>
      </c>
      <c r="F22" s="35"/>
    </row>
    <row r="23" spans="1:10" ht="12" x14ac:dyDescent="0.2">
      <c r="A23" s="30" t="s">
        <v>116</v>
      </c>
      <c r="B23" s="34"/>
      <c r="C23" s="31">
        <v>32.098865286572092</v>
      </c>
      <c r="D23" s="37">
        <v>32.296973739908466</v>
      </c>
      <c r="E23" s="20">
        <f>+C23/D23*100</f>
        <v>99.386603664690796</v>
      </c>
      <c r="F23" s="35"/>
    </row>
    <row r="24" spans="1:10" ht="12" x14ac:dyDescent="0.2">
      <c r="A24" s="30" t="s">
        <v>117</v>
      </c>
      <c r="B24" s="34"/>
      <c r="C24" s="31">
        <v>12.202093622432203</v>
      </c>
      <c r="D24" s="37">
        <v>9.966883327555017</v>
      </c>
      <c r="E24" s="20">
        <f>+C24/D24*100</f>
        <v>122.42637162910893</v>
      </c>
      <c r="F24" s="35"/>
    </row>
    <row r="25" spans="1:10" ht="12" x14ac:dyDescent="0.2">
      <c r="A25" s="38" t="s">
        <v>38</v>
      </c>
      <c r="B25" s="39"/>
      <c r="C25" s="31">
        <v>25.8831556903442</v>
      </c>
      <c r="D25" s="40">
        <v>24.817644364148112</v>
      </c>
      <c r="E25" s="25">
        <f>+C25/D25*100</f>
        <v>104.29336205548718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0.47155684447415896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1.2479991563574</v>
      </c>
      <c r="D30" s="37">
        <v>0.43668840290177452</v>
      </c>
      <c r="E30" s="20">
        <f>+C30/D30*100</f>
        <v>285.78710770986879</v>
      </c>
      <c r="F30" s="35"/>
    </row>
    <row r="31" spans="1:10" ht="12" x14ac:dyDescent="0.2">
      <c r="A31" s="47" t="s">
        <v>22</v>
      </c>
      <c r="B31" s="48"/>
      <c r="C31" s="49">
        <v>0.44818239537460602</v>
      </c>
      <c r="D31" s="50">
        <v>0.57323307217292607</v>
      </c>
      <c r="E31" s="25">
        <f>+C31/D31*100</f>
        <v>78.185020566887971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0.71575413680120159</v>
      </c>
      <c r="D34" s="53">
        <v>0.44177872273954516</v>
      </c>
      <c r="E34" s="54">
        <f>+C34/D34*100</f>
        <v>162.01643491626038</v>
      </c>
      <c r="F34" s="35"/>
      <c r="J34" s="35"/>
    </row>
    <row r="35" spans="1:10" ht="12" x14ac:dyDescent="0.2">
      <c r="A35" s="29" t="s">
        <v>3</v>
      </c>
      <c r="B35" s="16"/>
      <c r="C35" s="45">
        <v>82.8</v>
      </c>
      <c r="D35" s="37">
        <v>82.180185153019593</v>
      </c>
      <c r="E35" s="20">
        <f>+C35/D35*100</f>
        <v>100.75421446888481</v>
      </c>
      <c r="F35" s="35"/>
    </row>
    <row r="36" spans="1:10" ht="12" x14ac:dyDescent="0.2">
      <c r="A36" s="29" t="s">
        <v>4</v>
      </c>
      <c r="B36" s="16"/>
      <c r="C36" s="45">
        <v>84.2</v>
      </c>
      <c r="D36" s="37">
        <v>79.529527845098642</v>
      </c>
      <c r="E36" s="20">
        <f>+C36/D36*100</f>
        <v>105.87262653438374</v>
      </c>
      <c r="F36" s="35"/>
    </row>
    <row r="37" spans="1:10" ht="12" x14ac:dyDescent="0.2">
      <c r="A37" s="29" t="s">
        <v>5</v>
      </c>
      <c r="B37" s="55"/>
      <c r="C37" s="45">
        <v>13.364205383949926</v>
      </c>
      <c r="D37" s="37">
        <v>5.7142652237211076</v>
      </c>
      <c r="E37" s="20">
        <f>+C37/D37*100</f>
        <v>233.87443285747955</v>
      </c>
      <c r="F37" s="35"/>
    </row>
    <row r="38" spans="1:10" ht="12" x14ac:dyDescent="0.2">
      <c r="A38" s="38" t="s">
        <v>39</v>
      </c>
      <c r="B38" s="39"/>
      <c r="C38" s="56">
        <v>27.727868632257994</v>
      </c>
      <c r="D38" s="50">
        <v>22.50956199907619</v>
      </c>
      <c r="E38" s="25">
        <f>+C38/D38*100</f>
        <v>123.18262182709717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0.34755514371597551</v>
      </c>
      <c r="D40" s="53">
        <v>0.27102483169011227</v>
      </c>
      <c r="E40" s="54">
        <f>+C40/D40*100</f>
        <v>128.23738015023193</v>
      </c>
      <c r="F40" s="35"/>
    </row>
    <row r="41" spans="1:10" ht="12" x14ac:dyDescent="0.2">
      <c r="A41" s="29" t="s">
        <v>42</v>
      </c>
      <c r="B41" s="16"/>
      <c r="C41" s="45">
        <v>204.79753431879473</v>
      </c>
      <c r="D41" s="32">
        <v>215.94702841414133</v>
      </c>
      <c r="E41" s="20">
        <f>+C41/D41*100</f>
        <v>94.836930993111793</v>
      </c>
      <c r="F41" s="35"/>
    </row>
    <row r="42" spans="1:10" ht="15" customHeight="1" x14ac:dyDescent="0.2">
      <c r="A42" s="29" t="s">
        <v>10</v>
      </c>
      <c r="B42" s="16"/>
      <c r="C42" s="45">
        <v>65.217773591758231</v>
      </c>
      <c r="D42" s="37">
        <v>70.94904121443021</v>
      </c>
      <c r="E42" s="20">
        <f>+C42/D42*100</f>
        <v>91.921994258738053</v>
      </c>
      <c r="F42" s="35"/>
    </row>
    <row r="43" spans="1:10" ht="12" x14ac:dyDescent="0.2">
      <c r="A43" s="29" t="s">
        <v>12</v>
      </c>
      <c r="B43" s="16"/>
      <c r="C43" s="45">
        <v>19.476665243268616</v>
      </c>
      <c r="D43" s="37">
        <v>23.320265912365464</v>
      </c>
      <c r="E43" s="20">
        <f t="shared" ref="E43:E44" si="0">+C43/D43*100</f>
        <v>83.518195360462016</v>
      </c>
      <c r="F43" s="35"/>
    </row>
    <row r="44" spans="1:10" ht="12" x14ac:dyDescent="0.2">
      <c r="A44" s="29" t="s">
        <v>114</v>
      </c>
      <c r="B44" s="16"/>
      <c r="C44" s="45">
        <v>19.292372350052986</v>
      </c>
      <c r="D44" s="37">
        <v>11.410578543480639</v>
      </c>
      <c r="E44" s="20">
        <f t="shared" si="0"/>
        <v>169.07444505586056</v>
      </c>
      <c r="F44" s="35"/>
    </row>
    <row r="45" spans="1:10" ht="12" x14ac:dyDescent="0.2">
      <c r="A45" s="38" t="s">
        <v>11</v>
      </c>
      <c r="B45" s="39"/>
      <c r="C45" s="56">
        <v>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0.77831328902557873</v>
      </c>
      <c r="D47" s="53">
        <v>0.58880869874609654</v>
      </c>
      <c r="E47" s="54">
        <f>+C47/D47*100</f>
        <v>132.18440737764976</v>
      </c>
      <c r="F47" s="35"/>
    </row>
    <row r="48" spans="1:10" ht="12" x14ac:dyDescent="0.2">
      <c r="A48" s="29" t="s">
        <v>0</v>
      </c>
      <c r="B48" s="16"/>
      <c r="C48" s="45">
        <v>3.0678412908032393</v>
      </c>
      <c r="D48" s="37">
        <v>3.0094018782390677</v>
      </c>
      <c r="E48" s="20">
        <f>+C48/D48*100</f>
        <v>101.94189459994512</v>
      </c>
      <c r="F48" s="35"/>
    </row>
    <row r="49" spans="1:6" ht="12" x14ac:dyDescent="0.2">
      <c r="A49" s="29" t="s">
        <v>41</v>
      </c>
      <c r="B49" s="16"/>
      <c r="C49" s="45">
        <v>2.5209547450247709</v>
      </c>
      <c r="D49" s="58">
        <v>2.5222137453638589</v>
      </c>
      <c r="E49" s="20">
        <f t="shared" ref="E49:E52" si="1">+C49/D49*100</f>
        <v>99.950083519233758</v>
      </c>
      <c r="F49" s="35"/>
    </row>
    <row r="50" spans="1:6" ht="12" x14ac:dyDescent="0.2">
      <c r="A50" s="29" t="s">
        <v>8</v>
      </c>
      <c r="B50" s="16"/>
      <c r="C50" s="45">
        <v>77.728715704152094</v>
      </c>
      <c r="D50" s="58">
        <v>77.2897090393067</v>
      </c>
      <c r="E50" s="20">
        <f t="shared" si="1"/>
        <v>100.56800144586148</v>
      </c>
      <c r="F50" s="35"/>
    </row>
    <row r="51" spans="1:6" ht="12" x14ac:dyDescent="0.2">
      <c r="A51" s="29" t="s">
        <v>9</v>
      </c>
      <c r="B51" s="16"/>
      <c r="C51" s="45">
        <v>83.754313081830801</v>
      </c>
      <c r="D51" s="37">
        <v>83.320525299393069</v>
      </c>
      <c r="E51" s="20">
        <f t="shared" si="1"/>
        <v>100.52062535717221</v>
      </c>
      <c r="F51" s="35"/>
    </row>
    <row r="52" spans="1:6" ht="12" x14ac:dyDescent="0.2">
      <c r="A52" s="38" t="s">
        <v>40</v>
      </c>
      <c r="B52" s="59"/>
      <c r="C52" s="56">
        <v>7.5282707110275382</v>
      </c>
      <c r="D52" s="40">
        <v>7.1814026717756505</v>
      </c>
      <c r="E52" s="25">
        <f t="shared" si="1"/>
        <v>104.83008759020225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4922779.5</v>
      </c>
      <c r="D8" s="19">
        <v>32086906.5</v>
      </c>
      <c r="E8" s="20">
        <f>+C8/D8*100</f>
        <v>15.342019649042825</v>
      </c>
    </row>
    <row r="9" spans="1:5" ht="12" x14ac:dyDescent="0.2">
      <c r="A9" s="21" t="s">
        <v>2</v>
      </c>
      <c r="B9" s="22"/>
      <c r="C9" s="23">
        <v>32692</v>
      </c>
      <c r="D9" s="24">
        <v>26436.32857142857</v>
      </c>
      <c r="E9" s="25">
        <f>+IF(C9="-","-",(C9/D9*100))</f>
        <v>123.66316265009785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-1.8365018569496134</v>
      </c>
      <c r="D13" s="32">
        <v>-2.1474268276865094</v>
      </c>
      <c r="E13" s="20">
        <f>+C13/D13*100</f>
        <v>85.521044688080707</v>
      </c>
    </row>
    <row r="14" spans="1:5" ht="12" x14ac:dyDescent="0.2">
      <c r="A14" s="30" t="s">
        <v>36</v>
      </c>
      <c r="B14" s="16"/>
      <c r="C14" s="31">
        <v>3.579462829687706</v>
      </c>
      <c r="D14" s="32">
        <v>3.2130562154132147</v>
      </c>
      <c r="E14" s="20">
        <f>+C14/D14*100</f>
        <v>111.40367891843341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200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192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201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0.87191074605733365</v>
      </c>
      <c r="D22" s="37">
        <v>0.70532509332458104</v>
      </c>
      <c r="E22" s="20">
        <f>+C22/D22*100</f>
        <v>123.61827961451701</v>
      </c>
      <c r="F22" s="35"/>
    </row>
    <row r="23" spans="1:10" ht="12" x14ac:dyDescent="0.2">
      <c r="A23" s="30" t="s">
        <v>116</v>
      </c>
      <c r="B23" s="34"/>
      <c r="C23" s="31">
        <v>35.087836531333309</v>
      </c>
      <c r="D23" s="37">
        <v>32.296973739908466</v>
      </c>
      <c r="E23" s="20">
        <f>+C23/D23*100</f>
        <v>108.64125169714045</v>
      </c>
      <c r="F23" s="35"/>
    </row>
    <row r="24" spans="1:10" ht="12" x14ac:dyDescent="0.2">
      <c r="A24" s="30" t="s">
        <v>117</v>
      </c>
      <c r="B24" s="34"/>
      <c r="C24" s="31">
        <v>11.417426703035979</v>
      </c>
      <c r="D24" s="37">
        <v>9.966883327555017</v>
      </c>
      <c r="E24" s="20">
        <f>+C24/D24*100</f>
        <v>114.55363053634535</v>
      </c>
      <c r="F24" s="35"/>
    </row>
    <row r="25" spans="1:10" ht="12" x14ac:dyDescent="0.2">
      <c r="A25" s="38" t="s">
        <v>38</v>
      </c>
      <c r="B25" s="39"/>
      <c r="C25" s="31">
        <v>20.201381564474641</v>
      </c>
      <c r="D25" s="40">
        <v>24.817644364148112</v>
      </c>
      <c r="E25" s="25">
        <f>+C25/D25*100</f>
        <v>81.39927088993916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0.6025011446488735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2.18922750018185</v>
      </c>
      <c r="D30" s="37">
        <v>0.43668840290177452</v>
      </c>
      <c r="E30" s="20">
        <f>+C30/D30*100</f>
        <v>501.32485443500059</v>
      </c>
      <c r="F30" s="35"/>
    </row>
    <row r="31" spans="1:10" ht="12" x14ac:dyDescent="0.2">
      <c r="A31" s="47" t="s">
        <v>22</v>
      </c>
      <c r="B31" s="48"/>
      <c r="C31" s="49">
        <v>1.1904509099535601</v>
      </c>
      <c r="D31" s="50">
        <v>0.57323307217292607</v>
      </c>
      <c r="E31" s="25">
        <f>+C31/D31*100</f>
        <v>207.67310327036387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0.83101001943832264</v>
      </c>
      <c r="D34" s="53">
        <v>0.44177872273954516</v>
      </c>
      <c r="E34" s="54">
        <f>+C34/D34*100</f>
        <v>188.10548735463942</v>
      </c>
      <c r="F34" s="35"/>
      <c r="J34" s="35"/>
    </row>
    <row r="35" spans="1:10" ht="12" x14ac:dyDescent="0.2">
      <c r="A35" s="29" t="s">
        <v>3</v>
      </c>
      <c r="B35" s="16"/>
      <c r="C35" s="45">
        <v>89</v>
      </c>
      <c r="D35" s="37">
        <v>82.180185153019593</v>
      </c>
      <c r="E35" s="20">
        <f>+C35/D35*100</f>
        <v>108.29861217066122</v>
      </c>
      <c r="F35" s="35"/>
    </row>
    <row r="36" spans="1:10" ht="12" x14ac:dyDescent="0.2">
      <c r="A36" s="29" t="s">
        <v>4</v>
      </c>
      <c r="B36" s="16"/>
      <c r="C36" s="45">
        <v>85.9</v>
      </c>
      <c r="D36" s="37">
        <v>79.529527845098642</v>
      </c>
      <c r="E36" s="20">
        <f>+C36/D36*100</f>
        <v>108.01019737890216</v>
      </c>
      <c r="F36" s="35"/>
    </row>
    <row r="37" spans="1:10" ht="12" x14ac:dyDescent="0.2">
      <c r="A37" s="29" t="s">
        <v>5</v>
      </c>
      <c r="B37" s="55"/>
      <c r="C37" s="45">
        <v>10.288696910512909</v>
      </c>
      <c r="D37" s="37">
        <v>5.7142652237211076</v>
      </c>
      <c r="E37" s="20">
        <f>+C37/D37*100</f>
        <v>180.05284157624294</v>
      </c>
      <c r="F37" s="35"/>
    </row>
    <row r="38" spans="1:10" ht="12" x14ac:dyDescent="0.2">
      <c r="A38" s="38" t="s">
        <v>39</v>
      </c>
      <c r="B38" s="39"/>
      <c r="C38" s="56">
        <v>31.983943712446933</v>
      </c>
      <c r="D38" s="50">
        <v>22.50956199907619</v>
      </c>
      <c r="E38" s="25">
        <f>+C38/D38*100</f>
        <v>142.09047565545515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1</v>
      </c>
      <c r="D40" s="53">
        <v>0.27102483169011227</v>
      </c>
      <c r="E40" s="54">
        <f>+C40/D40*100</f>
        <v>368.96988138097709</v>
      </c>
      <c r="F40" s="35"/>
    </row>
    <row r="41" spans="1:10" ht="12" x14ac:dyDescent="0.2">
      <c r="A41" s="29" t="s">
        <v>42</v>
      </c>
      <c r="B41" s="16"/>
      <c r="C41" s="45">
        <v>617.26770406449191</v>
      </c>
      <c r="D41" s="32">
        <v>215.94702841414133</v>
      </c>
      <c r="E41" s="20">
        <f>+C41/D41*100</f>
        <v>285.84218481613061</v>
      </c>
      <c r="F41" s="35"/>
    </row>
    <row r="42" spans="1:10" ht="15" customHeight="1" x14ac:dyDescent="0.2">
      <c r="A42" s="29" t="s">
        <v>10</v>
      </c>
      <c r="B42" s="16"/>
      <c r="C42" s="45">
        <v>68.764468557239013</v>
      </c>
      <c r="D42" s="37">
        <v>70.94904121443021</v>
      </c>
      <c r="E42" s="20">
        <f>+C42/D42*100</f>
        <v>96.920927161526066</v>
      </c>
      <c r="F42" s="35"/>
    </row>
    <row r="43" spans="1:10" ht="12" x14ac:dyDescent="0.2">
      <c r="A43" s="29" t="s">
        <v>12</v>
      </c>
      <c r="B43" s="16"/>
      <c r="C43" s="45">
        <v>27.538607043158926</v>
      </c>
      <c r="D43" s="37">
        <v>23.320265912365464</v>
      </c>
      <c r="E43" s="20">
        <f t="shared" ref="E43:E44" si="0">+C43/D43*100</f>
        <v>118.08873512268445</v>
      </c>
      <c r="F43" s="35"/>
    </row>
    <row r="44" spans="1:10" ht="12" x14ac:dyDescent="0.2">
      <c r="A44" s="29" t="s">
        <v>114</v>
      </c>
      <c r="B44" s="16"/>
      <c r="C44" s="45">
        <v>14.068357194467962</v>
      </c>
      <c r="D44" s="37">
        <v>11.410578543480639</v>
      </c>
      <c r="E44" s="20">
        <f t="shared" si="0"/>
        <v>123.29223396394593</v>
      </c>
      <c r="F44" s="35"/>
    </row>
    <row r="45" spans="1:10" ht="12" x14ac:dyDescent="0.2">
      <c r="A45" s="38" t="s">
        <v>11</v>
      </c>
      <c r="B45" s="39"/>
      <c r="C45" s="56">
        <v>11.55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0.80538731082108095</v>
      </c>
      <c r="D47" s="53">
        <v>0.58880869874609654</v>
      </c>
      <c r="E47" s="54">
        <f>+C47/D47*100</f>
        <v>136.78250890929456</v>
      </c>
      <c r="F47" s="35"/>
    </row>
    <row r="48" spans="1:10" ht="12" x14ac:dyDescent="0.2">
      <c r="A48" s="29" t="s">
        <v>0</v>
      </c>
      <c r="B48" s="16"/>
      <c r="C48" s="45">
        <v>2.3176369772672989</v>
      </c>
      <c r="D48" s="37">
        <v>3.0094018782390677</v>
      </c>
      <c r="E48" s="20">
        <f>+C48/D48*100</f>
        <v>77.013209635645254</v>
      </c>
      <c r="F48" s="35"/>
    </row>
    <row r="49" spans="1:6" ht="12" x14ac:dyDescent="0.2">
      <c r="A49" s="29" t="s">
        <v>41</v>
      </c>
      <c r="B49" s="16"/>
      <c r="C49" s="45">
        <v>2.4562310353867569</v>
      </c>
      <c r="D49" s="58">
        <v>2.5222137453638589</v>
      </c>
      <c r="E49" s="20">
        <f t="shared" ref="E49:E52" si="1">+C49/D49*100</f>
        <v>97.383936627163877</v>
      </c>
      <c r="F49" s="35"/>
    </row>
    <row r="50" spans="1:6" ht="12" x14ac:dyDescent="0.2">
      <c r="A50" s="29" t="s">
        <v>8</v>
      </c>
      <c r="B50" s="16"/>
      <c r="C50" s="45">
        <v>79.376273323541696</v>
      </c>
      <c r="D50" s="58">
        <v>77.2897090393067</v>
      </c>
      <c r="E50" s="20">
        <f t="shared" si="1"/>
        <v>102.69966637236769</v>
      </c>
      <c r="F50" s="35"/>
    </row>
    <row r="51" spans="1:6" ht="12" x14ac:dyDescent="0.2">
      <c r="A51" s="29" t="s">
        <v>9</v>
      </c>
      <c r="B51" s="16"/>
      <c r="C51" s="45">
        <v>85.519005882767203</v>
      </c>
      <c r="D51" s="37">
        <v>83.320525299393069</v>
      </c>
      <c r="E51" s="20">
        <f t="shared" si="1"/>
        <v>102.63858224065967</v>
      </c>
      <c r="F51" s="35"/>
    </row>
    <row r="52" spans="1:6" ht="12" x14ac:dyDescent="0.2">
      <c r="A52" s="38" t="s">
        <v>40</v>
      </c>
      <c r="B52" s="59"/>
      <c r="C52" s="56">
        <v>7.5320426855758882</v>
      </c>
      <c r="D52" s="40">
        <v>7.1814026717756505</v>
      </c>
      <c r="E52" s="25">
        <f t="shared" si="1"/>
        <v>104.88261179363083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69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118496.5</v>
      </c>
      <c r="D8" s="19">
        <v>32086906.5</v>
      </c>
      <c r="E8" s="20">
        <f>+C8/D8*100</f>
        <v>0.3692986109458698</v>
      </c>
    </row>
    <row r="9" spans="1:5" ht="12" x14ac:dyDescent="0.2">
      <c r="A9" s="21" t="s">
        <v>2</v>
      </c>
      <c r="B9" s="22"/>
      <c r="C9" s="23">
        <v>25405</v>
      </c>
      <c r="D9" s="24">
        <v>26436.32857142857</v>
      </c>
      <c r="E9" s="25">
        <f>+IF(C9="-","-",(C9/D9*100))</f>
        <v>96.098820724511683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-1.955657427383015</v>
      </c>
      <c r="D13" s="32">
        <v>-2.1474268276865094</v>
      </c>
      <c r="E13" s="20">
        <f>+C13/D13*100</f>
        <v>91.069805134636709</v>
      </c>
    </row>
    <row r="14" spans="1:5" ht="12" x14ac:dyDescent="0.2">
      <c r="A14" s="30" t="s">
        <v>36</v>
      </c>
      <c r="B14" s="16"/>
      <c r="C14" s="31">
        <v>2.3356016452496156</v>
      </c>
      <c r="D14" s="32">
        <v>3.2130562154132147</v>
      </c>
      <c r="E14" s="20">
        <f>+C14/D14*100</f>
        <v>72.690967373854235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0.50535846679186569</v>
      </c>
      <c r="D22" s="37">
        <v>0.70532509332458104</v>
      </c>
      <c r="E22" s="20">
        <f>+C22/D22*100</f>
        <v>71.649012855878453</v>
      </c>
      <c r="F22" s="35"/>
    </row>
    <row r="23" spans="1:10" ht="12" x14ac:dyDescent="0.2">
      <c r="A23" s="30" t="s">
        <v>116</v>
      </c>
      <c r="B23" s="34"/>
      <c r="C23" s="31">
        <v>33.396675294240183</v>
      </c>
      <c r="D23" s="37">
        <v>32.296973739908466</v>
      </c>
      <c r="E23" s="20">
        <f>+C23/D23*100</f>
        <v>103.40496779415851</v>
      </c>
      <c r="F23" s="35"/>
    </row>
    <row r="24" spans="1:10" ht="12" x14ac:dyDescent="0.2">
      <c r="A24" s="30" t="s">
        <v>117</v>
      </c>
      <c r="B24" s="34"/>
      <c r="C24" s="31">
        <v>6.2870793461303611</v>
      </c>
      <c r="D24" s="37">
        <v>9.966883327555017</v>
      </c>
      <c r="E24" s="20">
        <f>+C24/D24*100</f>
        <v>63.079692412458975</v>
      </c>
      <c r="F24" s="35"/>
    </row>
    <row r="25" spans="1:10" ht="12" x14ac:dyDescent="0.2">
      <c r="A25" s="38" t="s">
        <v>38</v>
      </c>
      <c r="B25" s="39"/>
      <c r="C25" s="31">
        <v>36.370037634055805</v>
      </c>
      <c r="D25" s="40">
        <v>24.817644364148112</v>
      </c>
      <c r="E25" s="25">
        <f>+C25/D25*100</f>
        <v>146.54911280216598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0.24192339128417362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0.10231140551788701</v>
      </c>
      <c r="D30" s="37">
        <v>0.43668840290177452</v>
      </c>
      <c r="E30" s="20">
        <f>+C30/D30*100</f>
        <v>23.428926630071324</v>
      </c>
      <c r="F30" s="35"/>
    </row>
    <row r="31" spans="1:10" ht="12" x14ac:dyDescent="0.2">
      <c r="A31" s="47" t="s">
        <v>22</v>
      </c>
      <c r="B31" s="48"/>
      <c r="C31" s="49">
        <v>0.40904453937920299</v>
      </c>
      <c r="D31" s="50">
        <v>0.57323307217292607</v>
      </c>
      <c r="E31" s="25">
        <f>+C31/D31*100</f>
        <v>71.35745637087166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0.390840096887351</v>
      </c>
      <c r="D34" s="53">
        <v>0.44177872273954516</v>
      </c>
      <c r="E34" s="54">
        <f>+C34/D34*100</f>
        <v>88.469651608317605</v>
      </c>
      <c r="F34" s="35"/>
      <c r="J34" s="35"/>
    </row>
    <row r="35" spans="1:10" ht="12" x14ac:dyDescent="0.2">
      <c r="A35" s="29" t="s">
        <v>3</v>
      </c>
      <c r="B35" s="16"/>
      <c r="C35" s="45">
        <v>80.8</v>
      </c>
      <c r="D35" s="37">
        <v>82.180185153019593</v>
      </c>
      <c r="E35" s="20">
        <f>+C35/D35*100</f>
        <v>98.320537790892431</v>
      </c>
      <c r="F35" s="35"/>
    </row>
    <row r="36" spans="1:10" ht="12" x14ac:dyDescent="0.2">
      <c r="A36" s="29" t="s">
        <v>4</v>
      </c>
      <c r="B36" s="16"/>
      <c r="C36" s="45">
        <v>76.900000000000006</v>
      </c>
      <c r="D36" s="37">
        <v>79.529527845098642</v>
      </c>
      <c r="E36" s="20">
        <f>+C36/D36*100</f>
        <v>96.693645849098687</v>
      </c>
      <c r="F36" s="35"/>
    </row>
    <row r="37" spans="1:10" ht="12" x14ac:dyDescent="0.2">
      <c r="A37" s="29" t="s">
        <v>5</v>
      </c>
      <c r="B37" s="55"/>
      <c r="C37" s="45">
        <v>1.6907758782641367</v>
      </c>
      <c r="D37" s="37">
        <v>5.7142652237211076</v>
      </c>
      <c r="E37" s="20">
        <f>+C37/D37*100</f>
        <v>29.588683970169484</v>
      </c>
      <c r="F37" s="35"/>
    </row>
    <row r="38" spans="1:10" ht="12" x14ac:dyDescent="0.2">
      <c r="A38" s="38" t="s">
        <v>39</v>
      </c>
      <c r="B38" s="39"/>
      <c r="C38" s="56">
        <v>29.903208035643036</v>
      </c>
      <c r="D38" s="50">
        <v>22.50956199907619</v>
      </c>
      <c r="E38" s="25">
        <f>+C38/D38*100</f>
        <v>132.846689939459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0.20171863195874656</v>
      </c>
      <c r="D40" s="53">
        <v>0.27102483169011227</v>
      </c>
      <c r="E40" s="54">
        <f>+C40/D40*100</f>
        <v>74.428099706151698</v>
      </c>
      <c r="F40" s="35"/>
    </row>
    <row r="41" spans="1:10" ht="12" x14ac:dyDescent="0.2">
      <c r="A41" s="29" t="s">
        <v>42</v>
      </c>
      <c r="B41" s="16"/>
      <c r="C41" s="45">
        <v>31.293843979325203</v>
      </c>
      <c r="D41" s="32">
        <v>215.94702841414133</v>
      </c>
      <c r="E41" s="20">
        <f>+C41/D41*100</f>
        <v>14.491444595991448</v>
      </c>
      <c r="F41" s="35"/>
    </row>
    <row r="42" spans="1:10" ht="15" customHeight="1" x14ac:dyDescent="0.2">
      <c r="A42" s="29" t="s">
        <v>10</v>
      </c>
      <c r="B42" s="16"/>
      <c r="C42" s="45">
        <v>73.910981571551375</v>
      </c>
      <c r="D42" s="37">
        <v>70.94904121443021</v>
      </c>
      <c r="E42" s="20">
        <f>+C42/D42*100</f>
        <v>104.1747433177698</v>
      </c>
      <c r="F42" s="35"/>
    </row>
    <row r="43" spans="1:10" ht="12" x14ac:dyDescent="0.2">
      <c r="A43" s="29" t="s">
        <v>12</v>
      </c>
      <c r="B43" s="16"/>
      <c r="C43" s="45">
        <v>20.263411514006961</v>
      </c>
      <c r="D43" s="37">
        <v>23.320265912365464</v>
      </c>
      <c r="E43" s="20">
        <f t="shared" ref="E43:E44" si="0">+C43/D43*100</f>
        <v>86.891854450349044</v>
      </c>
      <c r="F43" s="35"/>
    </row>
    <row r="44" spans="1:10" ht="12" x14ac:dyDescent="0.2">
      <c r="A44" s="29" t="s">
        <v>114</v>
      </c>
      <c r="B44" s="16"/>
      <c r="C44" s="45">
        <v>6.3578129746915275</v>
      </c>
      <c r="D44" s="37">
        <v>11.410578543480639</v>
      </c>
      <c r="E44" s="20">
        <f t="shared" si="0"/>
        <v>55.718585613032069</v>
      </c>
      <c r="F44" s="35"/>
    </row>
    <row r="45" spans="1:10" ht="12" x14ac:dyDescent="0.2">
      <c r="A45" s="38" t="s">
        <v>11</v>
      </c>
      <c r="B45" s="39"/>
      <c r="C45" s="56">
        <v>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0.7955204874412477</v>
      </c>
      <c r="D47" s="53">
        <v>0.58880869874609654</v>
      </c>
      <c r="E47" s="54">
        <f>+C47/D47*100</f>
        <v>135.10678241258262</v>
      </c>
      <c r="F47" s="35"/>
    </row>
    <row r="48" spans="1:10" ht="12" x14ac:dyDescent="0.2">
      <c r="A48" s="29" t="s">
        <v>0</v>
      </c>
      <c r="B48" s="16"/>
      <c r="C48" s="45">
        <v>4.5033397737884728</v>
      </c>
      <c r="D48" s="37">
        <v>3.0094018782390677</v>
      </c>
      <c r="E48" s="20">
        <f>+C48/D48*100</f>
        <v>149.64235273301463</v>
      </c>
      <c r="F48" s="35"/>
    </row>
    <row r="49" spans="1:6" ht="12" x14ac:dyDescent="0.2">
      <c r="A49" s="29" t="s">
        <v>41</v>
      </c>
      <c r="B49" s="16"/>
      <c r="C49" s="45">
        <v>2.0697400340284009</v>
      </c>
      <c r="D49" s="58">
        <v>2.5222137453638589</v>
      </c>
      <c r="E49" s="20">
        <f t="shared" ref="E49:E52" si="1">+C49/D49*100</f>
        <v>82.060453355027477</v>
      </c>
      <c r="F49" s="35"/>
    </row>
    <row r="50" spans="1:6" ht="12" x14ac:dyDescent="0.2">
      <c r="A50" s="29" t="s">
        <v>8</v>
      </c>
      <c r="B50" s="16"/>
      <c r="C50" s="45">
        <v>77.117657841491507</v>
      </c>
      <c r="D50" s="58">
        <v>77.2897090393067</v>
      </c>
      <c r="E50" s="20">
        <f t="shared" si="1"/>
        <v>99.777394429408844</v>
      </c>
      <c r="F50" s="35"/>
    </row>
    <row r="51" spans="1:6" ht="12" x14ac:dyDescent="0.2">
      <c r="A51" s="29" t="s">
        <v>9</v>
      </c>
      <c r="B51" s="16"/>
      <c r="C51" s="45">
        <v>83.828020944158396</v>
      </c>
      <c r="D51" s="37">
        <v>83.320525299393069</v>
      </c>
      <c r="E51" s="20">
        <f t="shared" si="1"/>
        <v>100.6090883884154</v>
      </c>
      <c r="F51" s="35"/>
    </row>
    <row r="52" spans="1:6" ht="12" x14ac:dyDescent="0.2">
      <c r="A52" s="38" t="s">
        <v>40</v>
      </c>
      <c r="B52" s="59"/>
      <c r="C52" s="56">
        <v>5.5640185431627733</v>
      </c>
      <c r="D52" s="40">
        <v>7.1814026717756505</v>
      </c>
      <c r="E52" s="25">
        <f t="shared" si="1"/>
        <v>77.478158480521913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91246.5</v>
      </c>
      <c r="D8" s="19">
        <v>32086906.5</v>
      </c>
      <c r="E8" s="20">
        <f>+C8/D8*100</f>
        <v>0.28437300429693962</v>
      </c>
    </row>
    <row r="9" spans="1:5" ht="12" x14ac:dyDescent="0.2">
      <c r="A9" s="21" t="s">
        <v>2</v>
      </c>
      <c r="B9" s="22"/>
      <c r="C9" s="23">
        <v>14515</v>
      </c>
      <c r="D9" s="24">
        <v>26436.32857142857</v>
      </c>
      <c r="E9" s="25">
        <f>+IF(C9="-","-",(C9/D9*100))</f>
        <v>54.905506113610983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0.16452936404013158</v>
      </c>
      <c r="D13" s="32">
        <v>-2.1474268276865094</v>
      </c>
      <c r="E13" s="20">
        <f>+C13/D13*100</f>
        <v>-7.6616982669153035</v>
      </c>
    </row>
    <row r="14" spans="1:5" ht="12" x14ac:dyDescent="0.2">
      <c r="A14" s="30" t="s">
        <v>36</v>
      </c>
      <c r="B14" s="16"/>
      <c r="C14" s="31">
        <v>4.7418572267149557</v>
      </c>
      <c r="D14" s="32">
        <v>3.2130562154132147</v>
      </c>
      <c r="E14" s="20">
        <f>+C14/D14*100</f>
        <v>147.58089833498695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221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0.23745432263410352</v>
      </c>
      <c r="D22" s="37">
        <v>0.70532509332458104</v>
      </c>
      <c r="E22" s="20">
        <f>+C22/D22*100</f>
        <v>33.665939987311674</v>
      </c>
      <c r="F22" s="35"/>
    </row>
    <row r="23" spans="1:10" ht="12" x14ac:dyDescent="0.2">
      <c r="A23" s="30" t="s">
        <v>116</v>
      </c>
      <c r="B23" s="34"/>
      <c r="C23" s="31">
        <v>17.627430385262478</v>
      </c>
      <c r="D23" s="37">
        <v>32.296973739908466</v>
      </c>
      <c r="E23" s="20">
        <f>+C23/D23*100</f>
        <v>54.579201528967893</v>
      </c>
      <c r="F23" s="35"/>
    </row>
    <row r="24" spans="1:10" ht="12" x14ac:dyDescent="0.2">
      <c r="A24" s="30" t="s">
        <v>117</v>
      </c>
      <c r="B24" s="34"/>
      <c r="C24" s="31">
        <v>8.4678934572080813</v>
      </c>
      <c r="D24" s="37">
        <v>9.966883327555017</v>
      </c>
      <c r="E24" s="20">
        <f>+C24/D24*100</f>
        <v>84.960294797444419</v>
      </c>
      <c r="F24" s="35"/>
    </row>
    <row r="25" spans="1:10" ht="12" x14ac:dyDescent="0.2">
      <c r="A25" s="38" t="s">
        <v>38</v>
      </c>
      <c r="B25" s="39"/>
      <c r="C25" s="31">
        <v>12.619603538302842</v>
      </c>
      <c r="D25" s="40">
        <v>24.817644364148112</v>
      </c>
      <c r="E25" s="25">
        <f>+C25/D25*100</f>
        <v>50.849320560549586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5.2600820134093784E-2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2.6897308396982001E-2</v>
      </c>
      <c r="D30" s="37">
        <v>0.43668840290177452</v>
      </c>
      <c r="E30" s="20">
        <f>+C30/D30*100</f>
        <v>6.1593823463711459</v>
      </c>
      <c r="F30" s="35"/>
    </row>
    <row r="31" spans="1:10" ht="12" x14ac:dyDescent="0.2">
      <c r="A31" s="47" t="s">
        <v>22</v>
      </c>
      <c r="B31" s="48"/>
      <c r="C31" s="49">
        <v>0.57297840529239796</v>
      </c>
      <c r="D31" s="50">
        <v>0.57323307217292607</v>
      </c>
      <c r="E31" s="25">
        <f>+C31/D31*100</f>
        <v>99.95557358901803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0.42440577500463184</v>
      </c>
      <c r="D34" s="53">
        <v>0.44177872273954516</v>
      </c>
      <c r="E34" s="54">
        <f>+C34/D34*100</f>
        <v>96.067500121513163</v>
      </c>
      <c r="F34" s="35"/>
      <c r="J34" s="35"/>
    </row>
    <row r="35" spans="1:10" ht="12" x14ac:dyDescent="0.2">
      <c r="A35" s="29" t="s">
        <v>3</v>
      </c>
      <c r="B35" s="16"/>
      <c r="C35" s="45">
        <v>77.8</v>
      </c>
      <c r="D35" s="37">
        <v>82.180185153019593</v>
      </c>
      <c r="E35" s="20">
        <f>+C35/D35*100</f>
        <v>94.670022773903852</v>
      </c>
      <c r="F35" s="35"/>
    </row>
    <row r="36" spans="1:10" ht="12" x14ac:dyDescent="0.2">
      <c r="A36" s="29" t="s">
        <v>4</v>
      </c>
      <c r="B36" s="16"/>
      <c r="C36" s="45">
        <v>76.8</v>
      </c>
      <c r="D36" s="37">
        <v>79.529527845098642</v>
      </c>
      <c r="E36" s="20">
        <f>+C36/D36*100</f>
        <v>96.567906387656407</v>
      </c>
      <c r="F36" s="35"/>
    </row>
    <row r="37" spans="1:10" ht="12" x14ac:dyDescent="0.2">
      <c r="A37" s="29" t="s">
        <v>5</v>
      </c>
      <c r="B37" s="55"/>
      <c r="C37" s="45">
        <v>12.055145880089773</v>
      </c>
      <c r="D37" s="37">
        <v>5.7142652237211076</v>
      </c>
      <c r="E37" s="20">
        <f>+C37/D37*100</f>
        <v>210.96580939306676</v>
      </c>
      <c r="F37" s="35"/>
    </row>
    <row r="38" spans="1:10" ht="12" x14ac:dyDescent="0.2">
      <c r="A38" s="38" t="s">
        <v>39</v>
      </c>
      <c r="B38" s="39"/>
      <c r="C38" s="56">
        <v>14.168482417205894</v>
      </c>
      <c r="D38" s="50">
        <v>22.50956199907619</v>
      </c>
      <c r="E38" s="25">
        <f>+C38/D38*100</f>
        <v>62.94428304641103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0.20886443819808256</v>
      </c>
      <c r="D40" s="53">
        <v>0.27102483169011227</v>
      </c>
      <c r="E40" s="54">
        <f>+C40/D40*100</f>
        <v>77.064686986650941</v>
      </c>
      <c r="F40" s="35"/>
    </row>
    <row r="41" spans="1:10" ht="12" x14ac:dyDescent="0.2">
      <c r="A41" s="29" t="s">
        <v>42</v>
      </c>
      <c r="B41" s="16"/>
      <c r="C41" s="45">
        <v>206.61033648822144</v>
      </c>
      <c r="D41" s="32">
        <v>215.94702841414133</v>
      </c>
      <c r="E41" s="20">
        <f>+C41/D41*100</f>
        <v>95.676397126422103</v>
      </c>
      <c r="F41" s="35"/>
    </row>
    <row r="42" spans="1:10" ht="15" customHeight="1" x14ac:dyDescent="0.2">
      <c r="A42" s="29" t="s">
        <v>10</v>
      </c>
      <c r="B42" s="16"/>
      <c r="C42" s="45">
        <v>62.604307741564739</v>
      </c>
      <c r="D42" s="37">
        <v>70.94904121443021</v>
      </c>
      <c r="E42" s="20">
        <f>+C42/D42*100</f>
        <v>88.238412626824541</v>
      </c>
      <c r="F42" s="35"/>
    </row>
    <row r="43" spans="1:10" ht="12" x14ac:dyDescent="0.2">
      <c r="A43" s="29" t="s">
        <v>12</v>
      </c>
      <c r="B43" s="16"/>
      <c r="C43" s="45">
        <v>15.983621201418115</v>
      </c>
      <c r="D43" s="37">
        <v>23.320265912365464</v>
      </c>
      <c r="E43" s="20">
        <f t="shared" ref="E43:E44" si="0">+C43/D43*100</f>
        <v>68.539618122205354</v>
      </c>
      <c r="F43" s="35"/>
    </row>
    <row r="44" spans="1:10" ht="12" x14ac:dyDescent="0.2">
      <c r="A44" s="29" t="s">
        <v>114</v>
      </c>
      <c r="B44" s="16"/>
      <c r="C44" s="45">
        <v>9.2329299451191691</v>
      </c>
      <c r="D44" s="37">
        <v>11.410578543480639</v>
      </c>
      <c r="E44" s="20">
        <f t="shared" si="0"/>
        <v>80.915528603011495</v>
      </c>
      <c r="F44" s="35"/>
    </row>
    <row r="45" spans="1:10" ht="12" x14ac:dyDescent="0.2">
      <c r="A45" s="38" t="s">
        <v>11</v>
      </c>
      <c r="B45" s="39"/>
      <c r="C45" s="56">
        <v>11.1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0.34509493302885841</v>
      </c>
      <c r="D47" s="53">
        <v>0.58880869874609654</v>
      </c>
      <c r="E47" s="54">
        <f>+C47/D47*100</f>
        <v>58.609007265646518</v>
      </c>
      <c r="F47" s="35"/>
    </row>
    <row r="48" spans="1:10" ht="12" x14ac:dyDescent="0.2">
      <c r="A48" s="29" t="s">
        <v>0</v>
      </c>
      <c r="B48" s="16"/>
      <c r="C48" s="45">
        <v>4.8018219397704796</v>
      </c>
      <c r="D48" s="37">
        <v>3.0094018782390677</v>
      </c>
      <c r="E48" s="20">
        <f>+C48/D48*100</f>
        <v>159.56067464742313</v>
      </c>
      <c r="F48" s="35"/>
    </row>
    <row r="49" spans="1:6" ht="12" x14ac:dyDescent="0.2">
      <c r="A49" s="29" t="s">
        <v>41</v>
      </c>
      <c r="B49" s="16"/>
      <c r="C49" s="45">
        <v>2.2873982149048571</v>
      </c>
      <c r="D49" s="58">
        <v>2.5222137453638589</v>
      </c>
      <c r="E49" s="20">
        <f t="shared" ref="E49:E52" si="1">+C49/D49*100</f>
        <v>90.690101864260242</v>
      </c>
      <c r="F49" s="35"/>
    </row>
    <row r="50" spans="1:6" ht="12" x14ac:dyDescent="0.2">
      <c r="A50" s="29" t="s">
        <v>8</v>
      </c>
      <c r="B50" s="16"/>
      <c r="C50" s="45">
        <v>77.888093536798607</v>
      </c>
      <c r="D50" s="58">
        <v>77.2897090393067</v>
      </c>
      <c r="E50" s="20">
        <f t="shared" si="1"/>
        <v>100.77420979445995</v>
      </c>
      <c r="F50" s="35"/>
    </row>
    <row r="51" spans="1:6" ht="12" x14ac:dyDescent="0.2">
      <c r="A51" s="29" t="s">
        <v>9</v>
      </c>
      <c r="B51" s="16"/>
      <c r="C51" s="45">
        <v>83.861639473004203</v>
      </c>
      <c r="D51" s="37">
        <v>83.320525299393069</v>
      </c>
      <c r="E51" s="20">
        <f t="shared" si="1"/>
        <v>100.64943682444003</v>
      </c>
      <c r="F51" s="35"/>
    </row>
    <row r="52" spans="1:6" ht="12" x14ac:dyDescent="0.2">
      <c r="A52" s="38" t="s">
        <v>40</v>
      </c>
      <c r="B52" s="59"/>
      <c r="C52" s="56">
        <v>7.8698464843739258</v>
      </c>
      <c r="D52" s="40">
        <v>7.1814026717756505</v>
      </c>
      <c r="E52" s="25">
        <f t="shared" si="1"/>
        <v>109.5864811383436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124192.5</v>
      </c>
      <c r="D8" s="19">
        <v>32086906.5</v>
      </c>
      <c r="E8" s="20">
        <f>+C8/D8*100</f>
        <v>0.38705040013751402</v>
      </c>
    </row>
    <row r="9" spans="1:5" ht="12" x14ac:dyDescent="0.2">
      <c r="A9" s="21" t="s">
        <v>2</v>
      </c>
      <c r="B9" s="22"/>
      <c r="C9" s="23">
        <v>27347</v>
      </c>
      <c r="D9" s="24">
        <v>26436.32857142857</v>
      </c>
      <c r="E9" s="25">
        <f>+IF(C9="-","-",(C9/D9*100))</f>
        <v>103.44477269644641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-2.7401721290535379</v>
      </c>
      <c r="D13" s="32">
        <v>-2.1474268276865094</v>
      </c>
      <c r="E13" s="20">
        <f>+C13/D13*100</f>
        <v>127.60258434535865</v>
      </c>
    </row>
    <row r="14" spans="1:5" ht="12" x14ac:dyDescent="0.2">
      <c r="A14" s="30" t="s">
        <v>36</v>
      </c>
      <c r="B14" s="16"/>
      <c r="C14" s="31">
        <v>0.15228309374301607</v>
      </c>
      <c r="D14" s="32">
        <v>3.2130562154132147</v>
      </c>
      <c r="E14" s="20">
        <f>+C14/D14*100</f>
        <v>4.7395091630362813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231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240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192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0.41938754323028443</v>
      </c>
      <c r="D22" s="37">
        <v>0.70532509332458104</v>
      </c>
      <c r="E22" s="20">
        <f>+C22/D22*100</f>
        <v>59.460176193857315</v>
      </c>
      <c r="F22" s="35"/>
    </row>
    <row r="23" spans="1:10" ht="12" x14ac:dyDescent="0.2">
      <c r="A23" s="30" t="s">
        <v>116</v>
      </c>
      <c r="B23" s="34"/>
      <c r="C23" s="31">
        <v>27.005399162617493</v>
      </c>
      <c r="D23" s="37">
        <v>32.296973739908466</v>
      </c>
      <c r="E23" s="20">
        <f>+C23/D23*100</f>
        <v>83.615881104202899</v>
      </c>
      <c r="F23" s="35"/>
    </row>
    <row r="24" spans="1:10" ht="12" x14ac:dyDescent="0.2">
      <c r="A24" s="30" t="s">
        <v>117</v>
      </c>
      <c r="B24" s="34"/>
      <c r="C24" s="31">
        <v>14.250468310063564</v>
      </c>
      <c r="D24" s="37">
        <v>9.966883327555017</v>
      </c>
      <c r="E24" s="20">
        <f>+C24/D24*100</f>
        <v>142.97817925354761</v>
      </c>
      <c r="F24" s="35"/>
    </row>
    <row r="25" spans="1:10" ht="12" x14ac:dyDescent="0.2">
      <c r="A25" s="38" t="s">
        <v>38</v>
      </c>
      <c r="B25" s="39"/>
      <c r="C25" s="31">
        <v>21.158751273378773</v>
      </c>
      <c r="D25" s="40">
        <v>24.817644364148112</v>
      </c>
      <c r="E25" s="25">
        <f>+C25/D25*100</f>
        <v>85.256888054794501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7.0028234960162847E-2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3.6769217932970499E-2</v>
      </c>
      <c r="D30" s="37">
        <v>0.43668840290177452</v>
      </c>
      <c r="E30" s="20">
        <f>+C30/D30*100</f>
        <v>8.4200124593739432</v>
      </c>
      <c r="F30" s="35"/>
    </row>
    <row r="31" spans="1:10" ht="12" x14ac:dyDescent="0.2">
      <c r="A31" s="47" t="s">
        <v>22</v>
      </c>
      <c r="B31" s="48"/>
      <c r="C31" s="49">
        <v>2.1803142879954001</v>
      </c>
      <c r="D31" s="50">
        <v>0.57323307217292607</v>
      </c>
      <c r="E31" s="25">
        <f>+C31/D31*100</f>
        <v>380.35388986378462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0.36594046241764339</v>
      </c>
      <c r="D34" s="53">
        <v>0.44177872273954516</v>
      </c>
      <c r="E34" s="54">
        <f>+C34/D34*100</f>
        <v>82.83342849750305</v>
      </c>
      <c r="F34" s="35"/>
      <c r="J34" s="35"/>
    </row>
    <row r="35" spans="1:10" ht="12" x14ac:dyDescent="0.2">
      <c r="A35" s="29" t="s">
        <v>3</v>
      </c>
      <c r="B35" s="16"/>
      <c r="C35" s="45">
        <v>80.8</v>
      </c>
      <c r="D35" s="37">
        <v>82.180185153019593</v>
      </c>
      <c r="E35" s="20">
        <f>+C35/D35*100</f>
        <v>98.320537790892431</v>
      </c>
      <c r="F35" s="35"/>
    </row>
    <row r="36" spans="1:10" ht="12" x14ac:dyDescent="0.2">
      <c r="A36" s="29" t="s">
        <v>4</v>
      </c>
      <c r="B36" s="16"/>
      <c r="C36" s="45">
        <v>82.5</v>
      </c>
      <c r="D36" s="37">
        <v>79.529527845098642</v>
      </c>
      <c r="E36" s="20">
        <f>+C36/D36*100</f>
        <v>103.73505568986529</v>
      </c>
      <c r="F36" s="35"/>
    </row>
    <row r="37" spans="1:10" ht="12" x14ac:dyDescent="0.2">
      <c r="A37" s="29" t="s">
        <v>5</v>
      </c>
      <c r="B37" s="55"/>
      <c r="C37" s="45">
        <v>1.9434805402301718</v>
      </c>
      <c r="D37" s="37">
        <v>5.7142652237211076</v>
      </c>
      <c r="E37" s="20">
        <f>+C37/D37*100</f>
        <v>34.011031412444396</v>
      </c>
      <c r="F37" s="35"/>
    </row>
    <row r="38" spans="1:10" ht="12" x14ac:dyDescent="0.2">
      <c r="A38" s="38" t="s">
        <v>39</v>
      </c>
      <c r="B38" s="39"/>
      <c r="C38" s="56">
        <v>17.746553415395041</v>
      </c>
      <c r="D38" s="50">
        <v>22.50956199907619</v>
      </c>
      <c r="E38" s="25">
        <f>+C38/D38*100</f>
        <v>78.84006546250599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0.18376694188601608</v>
      </c>
      <c r="D40" s="53">
        <v>0.27102483169011227</v>
      </c>
      <c r="E40" s="54">
        <f>+C40/D40*100</f>
        <v>67.804466749428258</v>
      </c>
      <c r="F40" s="35"/>
    </row>
    <row r="41" spans="1:10" ht="12" x14ac:dyDescent="0.2">
      <c r="A41" s="29" t="s">
        <v>42</v>
      </c>
      <c r="B41" s="16"/>
      <c r="C41" s="45">
        <v>51.995890445285283</v>
      </c>
      <c r="D41" s="32">
        <v>215.94702841414133</v>
      </c>
      <c r="E41" s="20">
        <f>+C41/D41*100</f>
        <v>24.07807638156892</v>
      </c>
      <c r="F41" s="35"/>
    </row>
    <row r="42" spans="1:10" ht="15" customHeight="1" x14ac:dyDescent="0.2">
      <c r="A42" s="29" t="s">
        <v>10</v>
      </c>
      <c r="B42" s="16"/>
      <c r="C42" s="45">
        <v>70.444194560027967</v>
      </c>
      <c r="D42" s="37">
        <v>70.94904121443021</v>
      </c>
      <c r="E42" s="20">
        <f>+C42/D42*100</f>
        <v>99.288437664891845</v>
      </c>
      <c r="F42" s="35"/>
    </row>
    <row r="43" spans="1:10" ht="12" x14ac:dyDescent="0.2">
      <c r="A43" s="29" t="s">
        <v>12</v>
      </c>
      <c r="B43" s="16"/>
      <c r="C43" s="45">
        <v>19.900371812489656</v>
      </c>
      <c r="D43" s="37">
        <v>23.320265912365464</v>
      </c>
      <c r="E43" s="20">
        <f t="shared" ref="E43:E44" si="0">+C43/D43*100</f>
        <v>85.335098181438724</v>
      </c>
      <c r="F43" s="35"/>
    </row>
    <row r="44" spans="1:10" ht="12" x14ac:dyDescent="0.2">
      <c r="A44" s="29" t="s">
        <v>114</v>
      </c>
      <c r="B44" s="16"/>
      <c r="C44" s="45">
        <v>10.289347762824645</v>
      </c>
      <c r="D44" s="37">
        <v>11.410578543480639</v>
      </c>
      <c r="E44" s="20">
        <f t="shared" si="0"/>
        <v>90.17376045935373</v>
      </c>
      <c r="F44" s="35"/>
    </row>
    <row r="45" spans="1:10" ht="12" x14ac:dyDescent="0.2">
      <c r="A45" s="38" t="s">
        <v>11</v>
      </c>
      <c r="B45" s="39"/>
      <c r="C45" s="56">
        <v>10.1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0.35699643806828807</v>
      </c>
      <c r="D47" s="53">
        <v>0.58880869874609654</v>
      </c>
      <c r="E47" s="54">
        <f>+C47/D47*100</f>
        <v>60.630292797734377</v>
      </c>
      <c r="F47" s="35"/>
    </row>
    <row r="48" spans="1:10" ht="12" x14ac:dyDescent="0.2">
      <c r="A48" s="29" t="s">
        <v>0</v>
      </c>
      <c r="B48" s="16"/>
      <c r="C48" s="45">
        <v>2.4817467076655162</v>
      </c>
      <c r="D48" s="37">
        <v>3.0094018782390677</v>
      </c>
      <c r="E48" s="20">
        <f>+C48/D48*100</f>
        <v>82.466443767812564</v>
      </c>
      <c r="F48" s="35"/>
    </row>
    <row r="49" spans="1:6" ht="12" x14ac:dyDescent="0.2">
      <c r="A49" s="29" t="s">
        <v>41</v>
      </c>
      <c r="B49" s="16"/>
      <c r="C49" s="45">
        <v>2.8491149095738972</v>
      </c>
      <c r="D49" s="58">
        <v>2.5222137453638589</v>
      </c>
      <c r="E49" s="20">
        <f t="shared" ref="E49:E52" si="1">+C49/D49*100</f>
        <v>112.96088266947729</v>
      </c>
      <c r="F49" s="35"/>
    </row>
    <row r="50" spans="1:6" ht="12" x14ac:dyDescent="0.2">
      <c r="A50" s="29" t="s">
        <v>8</v>
      </c>
      <c r="B50" s="16"/>
      <c r="C50" s="45">
        <v>76.104474872962598</v>
      </c>
      <c r="D50" s="58">
        <v>77.2897090393067</v>
      </c>
      <c r="E50" s="20">
        <f t="shared" si="1"/>
        <v>98.466504556588077</v>
      </c>
      <c r="F50" s="35"/>
    </row>
    <row r="51" spans="1:6" ht="12" x14ac:dyDescent="0.2">
      <c r="A51" s="29" t="s">
        <v>9</v>
      </c>
      <c r="B51" s="16"/>
      <c r="C51" s="45">
        <v>83.231949872457804</v>
      </c>
      <c r="D51" s="37">
        <v>83.320525299393069</v>
      </c>
      <c r="E51" s="20">
        <f t="shared" si="1"/>
        <v>99.89369314869657</v>
      </c>
      <c r="F51" s="35"/>
    </row>
    <row r="52" spans="1:6" ht="12" x14ac:dyDescent="0.2">
      <c r="A52" s="38" t="s">
        <v>40</v>
      </c>
      <c r="B52" s="59"/>
      <c r="C52" s="56">
        <v>10.614361258111732</v>
      </c>
      <c r="D52" s="40">
        <v>7.1814026717756505</v>
      </c>
      <c r="E52" s="25">
        <f t="shared" si="1"/>
        <v>147.80345488532896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149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101680</v>
      </c>
      <c r="D8" s="19">
        <v>32086906.5</v>
      </c>
      <c r="E8" s="20">
        <f>+C8/D8*100</f>
        <v>0.31688938290140251</v>
      </c>
    </row>
    <row r="9" spans="1:5" ht="12" x14ac:dyDescent="0.2">
      <c r="A9" s="21" t="s">
        <v>2</v>
      </c>
      <c r="B9" s="22"/>
      <c r="C9" s="23">
        <v>21788</v>
      </c>
      <c r="D9" s="24">
        <v>26436.32857142857</v>
      </c>
      <c r="E9" s="25">
        <f>+IF(C9="-","-",(C9/D9*100))</f>
        <v>82.416890609945298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-4.9290850959623906</v>
      </c>
      <c r="D13" s="32">
        <v>-2.1474268276865094</v>
      </c>
      <c r="E13" s="20">
        <f>+C13/D13*100</f>
        <v>229.53448436111091</v>
      </c>
    </row>
    <row r="14" spans="1:5" ht="12" x14ac:dyDescent="0.2">
      <c r="A14" s="30" t="s">
        <v>36</v>
      </c>
      <c r="B14" s="16"/>
      <c r="C14" s="31">
        <v>3.3004894412864165</v>
      </c>
      <c r="D14" s="32">
        <v>3.2130562154132147</v>
      </c>
      <c r="E14" s="20">
        <f>+C14/D14*100</f>
        <v>102.72118568775048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0.27276683788589279</v>
      </c>
      <c r="D22" s="37">
        <v>0.70532509332458104</v>
      </c>
      <c r="E22" s="20">
        <f>+C22/D22*100</f>
        <v>38.672498748087101</v>
      </c>
      <c r="F22" s="35"/>
    </row>
    <row r="23" spans="1:10" ht="12" x14ac:dyDescent="0.2">
      <c r="A23" s="30" t="s">
        <v>116</v>
      </c>
      <c r="B23" s="34"/>
      <c r="C23" s="31">
        <v>21.466927423319024</v>
      </c>
      <c r="D23" s="37">
        <v>32.296973739908466</v>
      </c>
      <c r="E23" s="20">
        <f>+C23/D23*100</f>
        <v>66.467303086025495</v>
      </c>
      <c r="F23" s="35"/>
    </row>
    <row r="24" spans="1:10" ht="12" x14ac:dyDescent="0.2">
      <c r="A24" s="30" t="s">
        <v>117</v>
      </c>
      <c r="B24" s="34"/>
      <c r="C24" s="31">
        <v>13.04044747967248</v>
      </c>
      <c r="D24" s="37">
        <v>9.966883327555017</v>
      </c>
      <c r="E24" s="20">
        <f>+C24/D24*100</f>
        <v>130.83776594053342</v>
      </c>
      <c r="F24" s="35"/>
    </row>
    <row r="25" spans="1:10" ht="12" x14ac:dyDescent="0.2">
      <c r="A25" s="38" t="s">
        <v>38</v>
      </c>
      <c r="B25" s="39"/>
      <c r="C25" s="31">
        <v>23.040663375404282</v>
      </c>
      <c r="D25" s="40">
        <v>24.817644364148112</v>
      </c>
      <c r="E25" s="25">
        <f>+C25/D25*100</f>
        <v>92.839848284267944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0.13313968336702039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0.260029398915677</v>
      </c>
      <c r="D30" s="37">
        <v>0.43668840290177452</v>
      </c>
      <c r="E30" s="20">
        <f>+C30/D30*100</f>
        <v>59.545753262004098</v>
      </c>
      <c r="F30" s="35"/>
    </row>
    <row r="31" spans="1:10" ht="12" x14ac:dyDescent="0.2">
      <c r="A31" s="47" t="s">
        <v>22</v>
      </c>
      <c r="B31" s="48"/>
      <c r="C31" s="49">
        <v>0.23429971242103001</v>
      </c>
      <c r="D31" s="50">
        <v>0.57323307217292607</v>
      </c>
      <c r="E31" s="25">
        <f>+C31/D31*100</f>
        <v>40.873376606287174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0.19198746026263921</v>
      </c>
      <c r="D34" s="53">
        <v>0.44177872273954516</v>
      </c>
      <c r="E34" s="54">
        <f>+C34/D34*100</f>
        <v>43.457833159571891</v>
      </c>
      <c r="F34" s="35"/>
      <c r="J34" s="35"/>
    </row>
    <row r="35" spans="1:10" ht="12" x14ac:dyDescent="0.2">
      <c r="A35" s="29" t="s">
        <v>3</v>
      </c>
      <c r="B35" s="16"/>
      <c r="C35" s="45">
        <v>70.599999999999994</v>
      </c>
      <c r="D35" s="37">
        <v>82.180185153019593</v>
      </c>
      <c r="E35" s="20">
        <f>+C35/D35*100</f>
        <v>85.908786733131251</v>
      </c>
      <c r="F35" s="35"/>
    </row>
    <row r="36" spans="1:10" ht="12" x14ac:dyDescent="0.2">
      <c r="A36" s="29" t="s">
        <v>4</v>
      </c>
      <c r="B36" s="16"/>
      <c r="C36" s="45">
        <v>59.6</v>
      </c>
      <c r="D36" s="37">
        <v>79.529527845098642</v>
      </c>
      <c r="E36" s="20">
        <f>+C36/D36*100</f>
        <v>74.940719019587533</v>
      </c>
      <c r="F36" s="35"/>
    </row>
    <row r="37" spans="1:10" ht="12" x14ac:dyDescent="0.2">
      <c r="A37" s="29" t="s">
        <v>5</v>
      </c>
      <c r="B37" s="55"/>
      <c r="C37" s="45">
        <v>3.4153996124537858</v>
      </c>
      <c r="D37" s="37">
        <v>5.7142652237211076</v>
      </c>
      <c r="E37" s="20">
        <f>+C37/D37*100</f>
        <v>59.76970754307569</v>
      </c>
      <c r="F37" s="35"/>
    </row>
    <row r="38" spans="1:10" ht="12" x14ac:dyDescent="0.2">
      <c r="A38" s="38" t="s">
        <v>39</v>
      </c>
      <c r="B38" s="39"/>
      <c r="C38" s="56">
        <v>14.432781162676225</v>
      </c>
      <c r="D38" s="50">
        <v>22.50956199907619</v>
      </c>
      <c r="E38" s="25">
        <f>+C38/D38*100</f>
        <v>64.118445144639225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0.16820521017944909</v>
      </c>
      <c r="D40" s="53">
        <v>0.27102483169011227</v>
      </c>
      <c r="E40" s="54">
        <f>+C40/D40*100</f>
        <v>62.062656447573652</v>
      </c>
      <c r="F40" s="35"/>
    </row>
    <row r="41" spans="1:10" ht="12" x14ac:dyDescent="0.2">
      <c r="A41" s="29" t="s">
        <v>42</v>
      </c>
      <c r="B41" s="16"/>
      <c r="C41" s="45">
        <v>79.439978019615111</v>
      </c>
      <c r="D41" s="32">
        <v>215.94702841414133</v>
      </c>
      <c r="E41" s="20">
        <f>+C41/D41*100</f>
        <v>36.786789150562335</v>
      </c>
      <c r="F41" s="35"/>
    </row>
    <row r="42" spans="1:10" ht="15" customHeight="1" x14ac:dyDescent="0.2">
      <c r="A42" s="29" t="s">
        <v>10</v>
      </c>
      <c r="B42" s="16"/>
      <c r="C42" s="45">
        <v>72.599591226784455</v>
      </c>
      <c r="D42" s="37">
        <v>70.94904121443021</v>
      </c>
      <c r="E42" s="20">
        <f>+C42/D42*100</f>
        <v>102.32638804429473</v>
      </c>
      <c r="F42" s="35"/>
    </row>
    <row r="43" spans="1:10" ht="12" x14ac:dyDescent="0.2">
      <c r="A43" s="29" t="s">
        <v>12</v>
      </c>
      <c r="B43" s="16"/>
      <c r="C43" s="45">
        <v>21.081789877849477</v>
      </c>
      <c r="D43" s="37">
        <v>23.320265912365464</v>
      </c>
      <c r="E43" s="20">
        <f t="shared" ref="E43:E44" si="0">+C43/D43*100</f>
        <v>90.401155617487859</v>
      </c>
      <c r="F43" s="35"/>
    </row>
    <row r="44" spans="1:10" ht="12" x14ac:dyDescent="0.2">
      <c r="A44" s="29" t="s">
        <v>114</v>
      </c>
      <c r="B44" s="16"/>
      <c r="C44" s="45">
        <v>7.0760007269227838</v>
      </c>
      <c r="D44" s="37">
        <v>11.410578543480639</v>
      </c>
      <c r="E44" s="20">
        <f t="shared" si="0"/>
        <v>62.012637658636613</v>
      </c>
      <c r="F44" s="35"/>
    </row>
    <row r="45" spans="1:10" ht="12" x14ac:dyDescent="0.2">
      <c r="A45" s="38" t="s">
        <v>11</v>
      </c>
      <c r="B45" s="39"/>
      <c r="C45" s="56">
        <v>8.6999999999999993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0.78903472985321088</v>
      </c>
      <c r="D47" s="53">
        <v>0.58880869874609654</v>
      </c>
      <c r="E47" s="54">
        <f>+C47/D47*100</f>
        <v>134.00527735638207</v>
      </c>
      <c r="F47" s="35"/>
    </row>
    <row r="48" spans="1:10" ht="12" x14ac:dyDescent="0.2">
      <c r="A48" s="29" t="s">
        <v>0</v>
      </c>
      <c r="B48" s="16"/>
      <c r="C48" s="45">
        <v>2.2565517558110515</v>
      </c>
      <c r="D48" s="37">
        <v>3.0094018782390677</v>
      </c>
      <c r="E48" s="20">
        <f>+C48/D48*100</f>
        <v>74.983396937715014</v>
      </c>
      <c r="F48" s="35"/>
    </row>
    <row r="49" spans="1:6" ht="12" x14ac:dyDescent="0.2">
      <c r="A49" s="29" t="s">
        <v>41</v>
      </c>
      <c r="B49" s="16"/>
      <c r="C49" s="45">
        <v>2.6571864335721309</v>
      </c>
      <c r="D49" s="58">
        <v>2.5222137453638589</v>
      </c>
      <c r="E49" s="20">
        <f t="shared" ref="E49:E52" si="1">+C49/D49*100</f>
        <v>105.35135804633404</v>
      </c>
      <c r="F49" s="35"/>
    </row>
    <row r="50" spans="1:6" ht="12" x14ac:dyDescent="0.2">
      <c r="A50" s="29" t="s">
        <v>8</v>
      </c>
      <c r="B50" s="16"/>
      <c r="C50" s="45">
        <v>76.995131051915493</v>
      </c>
      <c r="D50" s="58">
        <v>77.2897090393067</v>
      </c>
      <c r="E50" s="20">
        <f t="shared" si="1"/>
        <v>99.618865187807344</v>
      </c>
      <c r="F50" s="35"/>
    </row>
    <row r="51" spans="1:6" ht="12" x14ac:dyDescent="0.2">
      <c r="A51" s="29" t="s">
        <v>9</v>
      </c>
      <c r="B51" s="16"/>
      <c r="C51" s="45">
        <v>83.119791362637002</v>
      </c>
      <c r="D51" s="37">
        <v>83.320525299393069</v>
      </c>
      <c r="E51" s="20">
        <f t="shared" si="1"/>
        <v>99.759082247699737</v>
      </c>
      <c r="F51" s="35"/>
    </row>
    <row r="52" spans="1:6" ht="12" x14ac:dyDescent="0.2">
      <c r="A52" s="38" t="s">
        <v>40</v>
      </c>
      <c r="B52" s="59"/>
      <c r="C52" s="56">
        <v>6.1142088064249451</v>
      </c>
      <c r="D52" s="40">
        <v>7.1814026717756505</v>
      </c>
      <c r="E52" s="25">
        <f t="shared" si="1"/>
        <v>85.139478815956238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97625</v>
      </c>
      <c r="D8" s="19">
        <v>32086906.5</v>
      </c>
      <c r="E8" s="20">
        <f>+C8/D8*100</f>
        <v>0.30425182932483691</v>
      </c>
    </row>
    <row r="9" spans="1:5" ht="12" x14ac:dyDescent="0.2">
      <c r="A9" s="21" t="s">
        <v>2</v>
      </c>
      <c r="B9" s="22"/>
      <c r="C9" s="23">
        <v>27474</v>
      </c>
      <c r="D9" s="24">
        <v>26436.32857142857</v>
      </c>
      <c r="E9" s="25">
        <f>+IF(C9="-","-",(C9/D9*100))</f>
        <v>103.92517223323101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-1.9438362711829169</v>
      </c>
      <c r="D13" s="32">
        <v>-2.1474268276865094</v>
      </c>
      <c r="E13" s="20">
        <f>+C13/D13*100</f>
        <v>90.519325088113618</v>
      </c>
    </row>
    <row r="14" spans="1:5" ht="12" x14ac:dyDescent="0.2">
      <c r="A14" s="30" t="s">
        <v>36</v>
      </c>
      <c r="B14" s="16"/>
      <c r="C14" s="31">
        <v>3.7848044873930404</v>
      </c>
      <c r="D14" s="32">
        <v>3.2130562154132147</v>
      </c>
      <c r="E14" s="20">
        <f>+C14/D14*100</f>
        <v>117.79453061658604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218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0.47630507842332837</v>
      </c>
      <c r="D22" s="37">
        <v>0.70532509332458104</v>
      </c>
      <c r="E22" s="20">
        <f>+C22/D22*100</f>
        <v>67.529864303883386</v>
      </c>
      <c r="F22" s="35"/>
    </row>
    <row r="23" spans="1:10" ht="12" x14ac:dyDescent="0.2">
      <c r="A23" s="30" t="s">
        <v>116</v>
      </c>
      <c r="B23" s="34"/>
      <c r="C23" s="31">
        <v>28.285729345468823</v>
      </c>
      <c r="D23" s="37">
        <v>32.296973739908466</v>
      </c>
      <c r="E23" s="20">
        <f>+C23/D23*100</f>
        <v>87.580123058145659</v>
      </c>
      <c r="F23" s="35"/>
    </row>
    <row r="24" spans="1:10" ht="12" x14ac:dyDescent="0.2">
      <c r="A24" s="30" t="s">
        <v>117</v>
      </c>
      <c r="B24" s="34"/>
      <c r="C24" s="31">
        <v>14.404063072596918</v>
      </c>
      <c r="D24" s="37">
        <v>9.966883327555017</v>
      </c>
      <c r="E24" s="20">
        <f>+C24/D24*100</f>
        <v>144.519230327244</v>
      </c>
      <c r="F24" s="35"/>
    </row>
    <row r="25" spans="1:10" ht="12" x14ac:dyDescent="0.2">
      <c r="A25" s="38" t="s">
        <v>38</v>
      </c>
      <c r="B25" s="39"/>
      <c r="C25" s="31">
        <v>27.841475340656146</v>
      </c>
      <c r="D25" s="40">
        <v>24.817644364148112</v>
      </c>
      <c r="E25" s="25">
        <f>+C25/D25*100</f>
        <v>112.18419819439551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0.1543641234683181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1.07241459532973E-2</v>
      </c>
      <c r="D30" s="37">
        <v>0.43668840290177452</v>
      </c>
      <c r="E30" s="20">
        <f>+C30/D30*100</f>
        <v>2.4557890436374858</v>
      </c>
      <c r="F30" s="35"/>
    </row>
    <row r="31" spans="1:10" ht="12" x14ac:dyDescent="0.2">
      <c r="A31" s="47" t="s">
        <v>22</v>
      </c>
      <c r="B31" s="48"/>
      <c r="C31" s="49">
        <v>0.19253651642466199</v>
      </c>
      <c r="D31" s="50">
        <v>0.57323307217292607</v>
      </c>
      <c r="E31" s="25">
        <f>+C31/D31*100</f>
        <v>33.58782418028035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0.43936956381675712</v>
      </c>
      <c r="D34" s="53">
        <v>0.44177872273954516</v>
      </c>
      <c r="E34" s="54">
        <f>+C34/D34*100</f>
        <v>99.454668412310937</v>
      </c>
      <c r="F34" s="35"/>
      <c r="J34" s="35"/>
    </row>
    <row r="35" spans="1:10" ht="12" x14ac:dyDescent="0.2">
      <c r="A35" s="29" t="s">
        <v>3</v>
      </c>
      <c r="B35" s="16"/>
      <c r="C35" s="45">
        <v>84.3</v>
      </c>
      <c r="D35" s="37">
        <v>82.180185153019593</v>
      </c>
      <c r="E35" s="20">
        <f>+C35/D35*100</f>
        <v>102.57947197737911</v>
      </c>
      <c r="F35" s="35"/>
    </row>
    <row r="36" spans="1:10" ht="12" x14ac:dyDescent="0.2">
      <c r="A36" s="29" t="s">
        <v>4</v>
      </c>
      <c r="B36" s="16"/>
      <c r="C36" s="45">
        <v>81.900000000000006</v>
      </c>
      <c r="D36" s="37">
        <v>79.529527845098642</v>
      </c>
      <c r="E36" s="20">
        <f>+C36/D36*100</f>
        <v>102.98061892121173</v>
      </c>
      <c r="F36" s="35"/>
    </row>
    <row r="37" spans="1:10" ht="12" x14ac:dyDescent="0.2">
      <c r="A37" s="29" t="s">
        <v>5</v>
      </c>
      <c r="B37" s="55"/>
      <c r="C37" s="45">
        <v>2.3175000315907859</v>
      </c>
      <c r="D37" s="37">
        <v>5.7142652237211076</v>
      </c>
      <c r="E37" s="20">
        <f>+C37/D37*100</f>
        <v>40.556395981942863</v>
      </c>
      <c r="F37" s="35"/>
    </row>
    <row r="38" spans="1:10" ht="12" x14ac:dyDescent="0.2">
      <c r="A38" s="38" t="s">
        <v>39</v>
      </c>
      <c r="B38" s="39"/>
      <c r="C38" s="56">
        <v>20.999294874235776</v>
      </c>
      <c r="D38" s="50">
        <v>22.50956199907619</v>
      </c>
      <c r="E38" s="25">
        <f>+C38/D38*100</f>
        <v>93.290553032962634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0.25747427643683451</v>
      </c>
      <c r="D40" s="53">
        <v>0.27102483169011227</v>
      </c>
      <c r="E40" s="54">
        <f>+C40/D40*100</f>
        <v>95.000253235551739</v>
      </c>
      <c r="F40" s="35"/>
    </row>
    <row r="41" spans="1:10" ht="12" x14ac:dyDescent="0.2">
      <c r="A41" s="29" t="s">
        <v>42</v>
      </c>
      <c r="B41" s="16"/>
      <c r="C41" s="45">
        <v>37.967714786526528</v>
      </c>
      <c r="D41" s="32">
        <v>215.94702841414133</v>
      </c>
      <c r="E41" s="20">
        <f>+C41/D41*100</f>
        <v>17.581957513076947</v>
      </c>
      <c r="F41" s="35"/>
    </row>
    <row r="42" spans="1:10" ht="15" customHeight="1" x14ac:dyDescent="0.2">
      <c r="A42" s="29" t="s">
        <v>10</v>
      </c>
      <c r="B42" s="16"/>
      <c r="C42" s="45">
        <v>74.167586469410537</v>
      </c>
      <c r="D42" s="37">
        <v>70.94904121443021</v>
      </c>
      <c r="E42" s="20">
        <f>+C42/D42*100</f>
        <v>104.53641825159113</v>
      </c>
      <c r="F42" s="35"/>
    </row>
    <row r="43" spans="1:10" ht="12" x14ac:dyDescent="0.2">
      <c r="A43" s="29" t="s">
        <v>12</v>
      </c>
      <c r="B43" s="16"/>
      <c r="C43" s="45">
        <v>18.614957573220014</v>
      </c>
      <c r="D43" s="37">
        <v>23.320265912365464</v>
      </c>
      <c r="E43" s="20">
        <f t="shared" ref="E43:E44" si="0">+C43/D43*100</f>
        <v>79.823093112113781</v>
      </c>
      <c r="F43" s="35"/>
    </row>
    <row r="44" spans="1:10" ht="12" x14ac:dyDescent="0.2">
      <c r="A44" s="29" t="s">
        <v>114</v>
      </c>
      <c r="B44" s="16"/>
      <c r="C44" s="45">
        <v>11.548506346108354</v>
      </c>
      <c r="D44" s="37">
        <v>11.410578543480639</v>
      </c>
      <c r="E44" s="20">
        <f t="shared" si="0"/>
        <v>101.20877133531954</v>
      </c>
      <c r="F44" s="35"/>
    </row>
    <row r="45" spans="1:10" ht="12" x14ac:dyDescent="0.2">
      <c r="A45" s="38" t="s">
        <v>11</v>
      </c>
      <c r="B45" s="39"/>
      <c r="C45" s="56">
        <v>4.3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0.57396524992625098</v>
      </c>
      <c r="D47" s="53">
        <v>0.58880869874609654</v>
      </c>
      <c r="E47" s="54">
        <f>+C47/D47*100</f>
        <v>97.4790710715627</v>
      </c>
      <c r="F47" s="35"/>
    </row>
    <row r="48" spans="1:10" ht="12" x14ac:dyDescent="0.2">
      <c r="A48" s="29" t="s">
        <v>0</v>
      </c>
      <c r="B48" s="16"/>
      <c r="C48" s="45">
        <v>0.51282051282051277</v>
      </c>
      <c r="D48" s="37">
        <v>3.0094018782390677</v>
      </c>
      <c r="E48" s="20">
        <f>+C48/D48*100</f>
        <v>17.040612506050088</v>
      </c>
      <c r="F48" s="35"/>
    </row>
    <row r="49" spans="1:6" ht="12" x14ac:dyDescent="0.2">
      <c r="A49" s="29" t="s">
        <v>41</v>
      </c>
      <c r="B49" s="16"/>
      <c r="C49" s="45">
        <v>2.6990804478080697</v>
      </c>
      <c r="D49" s="58">
        <v>2.5222137453638589</v>
      </c>
      <c r="E49" s="20">
        <f t="shared" ref="E49:E52" si="1">+C49/D49*100</f>
        <v>107.01235978787736</v>
      </c>
      <c r="F49" s="35"/>
    </row>
    <row r="50" spans="1:6" ht="12" x14ac:dyDescent="0.2">
      <c r="A50" s="29" t="s">
        <v>8</v>
      </c>
      <c r="B50" s="16"/>
      <c r="C50" s="45">
        <v>76.876345869816305</v>
      </c>
      <c r="D50" s="58">
        <v>77.2897090393067</v>
      </c>
      <c r="E50" s="20">
        <f t="shared" si="1"/>
        <v>99.465176962588671</v>
      </c>
      <c r="F50" s="35"/>
    </row>
    <row r="51" spans="1:6" ht="12" x14ac:dyDescent="0.2">
      <c r="A51" s="29" t="s">
        <v>9</v>
      </c>
      <c r="B51" s="16"/>
      <c r="C51" s="45">
        <v>83.357465864604194</v>
      </c>
      <c r="D51" s="37">
        <v>83.320525299393069</v>
      </c>
      <c r="E51" s="20">
        <f t="shared" si="1"/>
        <v>100.04433549245925</v>
      </c>
      <c r="F51" s="35"/>
    </row>
    <row r="52" spans="1:6" ht="12" x14ac:dyDescent="0.2">
      <c r="A52" s="38" t="s">
        <v>40</v>
      </c>
      <c r="B52" s="59"/>
      <c r="C52" s="56">
        <v>7.0822570436932679</v>
      </c>
      <c r="D52" s="40">
        <v>7.1814026717756505</v>
      </c>
      <c r="E52" s="25">
        <f t="shared" si="1"/>
        <v>98.619411379450355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150935</v>
      </c>
      <c r="D8" s="19">
        <v>32086906.5</v>
      </c>
      <c r="E8" s="20">
        <f>+C8/D8*100</f>
        <v>0.47039436475435858</v>
      </c>
    </row>
    <row r="9" spans="1:5" ht="12" x14ac:dyDescent="0.2">
      <c r="A9" s="21" t="s">
        <v>2</v>
      </c>
      <c r="B9" s="22"/>
      <c r="C9" s="23">
        <v>25107</v>
      </c>
      <c r="D9" s="24">
        <v>26436.32857142857</v>
      </c>
      <c r="E9" s="25">
        <f>+IF(C9="-","-",(C9/D9*100))</f>
        <v>94.971584016150928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-4.010965148308947</v>
      </c>
      <c r="D13" s="32">
        <v>-2.1474268276865094</v>
      </c>
      <c r="E13" s="20">
        <f>+C13/D13*100</f>
        <v>186.78006144824437</v>
      </c>
    </row>
    <row r="14" spans="1:5" ht="12" x14ac:dyDescent="0.2">
      <c r="A14" s="30" t="s">
        <v>36</v>
      </c>
      <c r="B14" s="16"/>
      <c r="C14" s="31">
        <v>1.1279486755521502</v>
      </c>
      <c r="D14" s="32">
        <v>3.2130562154132147</v>
      </c>
      <c r="E14" s="20">
        <f>+C14/D14*100</f>
        <v>35.105164675965391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220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0.38857543130936617</v>
      </c>
      <c r="D22" s="37">
        <v>0.70532509332458104</v>
      </c>
      <c r="E22" s="20">
        <f>+C22/D22*100</f>
        <v>55.091678289481905</v>
      </c>
      <c r="F22" s="35"/>
    </row>
    <row r="23" spans="1:10" ht="12" x14ac:dyDescent="0.2">
      <c r="A23" s="30" t="s">
        <v>116</v>
      </c>
      <c r="B23" s="34"/>
      <c r="C23" s="31">
        <v>26.54904216057194</v>
      </c>
      <c r="D23" s="37">
        <v>32.296973739908466</v>
      </c>
      <c r="E23" s="20">
        <f>+C23/D23*100</f>
        <v>82.202878741440827</v>
      </c>
      <c r="F23" s="35"/>
    </row>
    <row r="24" spans="1:10" ht="12" x14ac:dyDescent="0.2">
      <c r="A24" s="30" t="s">
        <v>117</v>
      </c>
      <c r="B24" s="34"/>
      <c r="C24" s="31">
        <v>13.410847442717339</v>
      </c>
      <c r="D24" s="37">
        <v>9.966883327555017</v>
      </c>
      <c r="E24" s="20">
        <f>+C24/D24*100</f>
        <v>134.55407274248853</v>
      </c>
      <c r="F24" s="35"/>
    </row>
    <row r="25" spans="1:10" ht="12" x14ac:dyDescent="0.2">
      <c r="A25" s="38" t="s">
        <v>38</v>
      </c>
      <c r="B25" s="39"/>
      <c r="C25" s="31">
        <v>26.668177089684463</v>
      </c>
      <c r="D25" s="40">
        <v>24.817644364148112</v>
      </c>
      <c r="E25" s="25">
        <f>+C25/D25*100</f>
        <v>107.45652044321199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0.13617805904361752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0.60379011583591002</v>
      </c>
      <c r="D30" s="37">
        <v>0.43668840290177452</v>
      </c>
      <c r="E30" s="20">
        <f>+C30/D30*100</f>
        <v>138.26566307320098</v>
      </c>
      <c r="F30" s="35"/>
    </row>
    <row r="31" spans="1:10" ht="12" x14ac:dyDescent="0.2">
      <c r="A31" s="47" t="s">
        <v>22</v>
      </c>
      <c r="B31" s="48"/>
      <c r="C31" s="49">
        <v>0.22311860293225999</v>
      </c>
      <c r="D31" s="50">
        <v>0.57323307217292607</v>
      </c>
      <c r="E31" s="25">
        <f>+C31/D31*100</f>
        <v>38.922841992785834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0.28105355157784018</v>
      </c>
      <c r="D34" s="53">
        <v>0.44177872273954516</v>
      </c>
      <c r="E34" s="54">
        <f>+C34/D34*100</f>
        <v>63.618625594953784</v>
      </c>
      <c r="F34" s="35"/>
      <c r="J34" s="35"/>
    </row>
    <row r="35" spans="1:10" ht="12" x14ac:dyDescent="0.2">
      <c r="A35" s="29" t="s">
        <v>3</v>
      </c>
      <c r="B35" s="16"/>
      <c r="C35" s="45">
        <v>80.7</v>
      </c>
      <c r="D35" s="37">
        <v>82.180185153019593</v>
      </c>
      <c r="E35" s="20">
        <f>+C35/D35*100</f>
        <v>98.198853956992821</v>
      </c>
      <c r="F35" s="35"/>
    </row>
    <row r="36" spans="1:10" ht="12" x14ac:dyDescent="0.2">
      <c r="A36" s="29" t="s">
        <v>4</v>
      </c>
      <c r="B36" s="16"/>
      <c r="C36" s="45">
        <v>77.8</v>
      </c>
      <c r="D36" s="37">
        <v>79.529527845098642</v>
      </c>
      <c r="E36" s="20">
        <f>+C36/D36*100</f>
        <v>97.82530100207903</v>
      </c>
      <c r="F36" s="35"/>
    </row>
    <row r="37" spans="1:10" ht="12" x14ac:dyDescent="0.2">
      <c r="A37" s="29" t="s">
        <v>5</v>
      </c>
      <c r="B37" s="55"/>
      <c r="C37" s="45">
        <v>1.4302863500614862</v>
      </c>
      <c r="D37" s="37">
        <v>5.7142652237211076</v>
      </c>
      <c r="E37" s="20">
        <f>+C37/D37*100</f>
        <v>25.03010088023337</v>
      </c>
      <c r="F37" s="35"/>
    </row>
    <row r="38" spans="1:10" ht="12" x14ac:dyDescent="0.2">
      <c r="A38" s="38" t="s">
        <v>39</v>
      </c>
      <c r="B38" s="39"/>
      <c r="C38" s="56">
        <v>19.669115110509576</v>
      </c>
      <c r="D38" s="50">
        <v>22.50956199907619</v>
      </c>
      <c r="E38" s="25">
        <f>+C38/D38*100</f>
        <v>87.381154334841398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0.15303988128209547</v>
      </c>
      <c r="D40" s="53">
        <v>0.27102483169011227</v>
      </c>
      <c r="E40" s="54">
        <f>+C40/D40*100</f>
        <v>56.467106843213578</v>
      </c>
      <c r="F40" s="35"/>
    </row>
    <row r="41" spans="1:10" ht="12" x14ac:dyDescent="0.2">
      <c r="A41" s="29" t="s">
        <v>42</v>
      </c>
      <c r="B41" s="16"/>
      <c r="C41" s="45">
        <v>50.045261523289447</v>
      </c>
      <c r="D41" s="32">
        <v>215.94702841414133</v>
      </c>
      <c r="E41" s="20">
        <f>+C41/D41*100</f>
        <v>23.17478591430908</v>
      </c>
      <c r="F41" s="35"/>
    </row>
    <row r="42" spans="1:10" ht="15" customHeight="1" x14ac:dyDescent="0.2">
      <c r="A42" s="29" t="s">
        <v>10</v>
      </c>
      <c r="B42" s="16"/>
      <c r="C42" s="45">
        <v>67.363223123181271</v>
      </c>
      <c r="D42" s="37">
        <v>70.94904121443021</v>
      </c>
      <c r="E42" s="20">
        <f>+C42/D42*100</f>
        <v>94.945924525728998</v>
      </c>
      <c r="F42" s="35"/>
    </row>
    <row r="43" spans="1:10" ht="12" x14ac:dyDescent="0.2">
      <c r="A43" s="29" t="s">
        <v>12</v>
      </c>
      <c r="B43" s="16"/>
      <c r="C43" s="45">
        <v>17.045255348066668</v>
      </c>
      <c r="D43" s="37">
        <v>23.320265912365464</v>
      </c>
      <c r="E43" s="20">
        <f t="shared" ref="E43:E44" si="0">+C43/D43*100</f>
        <v>73.092028247535978</v>
      </c>
      <c r="F43" s="35"/>
    </row>
    <row r="44" spans="1:10" ht="12" x14ac:dyDescent="0.2">
      <c r="A44" s="29" t="s">
        <v>114</v>
      </c>
      <c r="B44" s="16"/>
      <c r="C44" s="45">
        <v>10.581317797017672</v>
      </c>
      <c r="D44" s="37">
        <v>11.410578543480639</v>
      </c>
      <c r="E44" s="20">
        <f t="shared" si="0"/>
        <v>92.732526722435466</v>
      </c>
      <c r="F44" s="35"/>
    </row>
    <row r="45" spans="1:10" ht="12" x14ac:dyDescent="0.2">
      <c r="A45" s="38" t="s">
        <v>11</v>
      </c>
      <c r="B45" s="39"/>
      <c r="C45" s="56">
        <v>10.199999999999999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1.720703856951768E-2</v>
      </c>
      <c r="D47" s="53">
        <v>0.58880869874609654</v>
      </c>
      <c r="E47" s="54">
        <f>+C47/D47*100</f>
        <v>2.9223478875500826</v>
      </c>
      <c r="F47" s="35"/>
    </row>
    <row r="48" spans="1:10" ht="12" x14ac:dyDescent="0.2">
      <c r="A48" s="29" t="s">
        <v>0</v>
      </c>
      <c r="B48" s="16"/>
      <c r="C48" s="45">
        <v>4.3630017452006982</v>
      </c>
      <c r="D48" s="37">
        <v>3.0094018782390677</v>
      </c>
      <c r="E48" s="20">
        <f>+C48/D48*100</f>
        <v>144.97903310121148</v>
      </c>
      <c r="F48" s="35"/>
    </row>
    <row r="49" spans="1:6" ht="12" x14ac:dyDescent="0.2">
      <c r="A49" s="29" t="s">
        <v>41</v>
      </c>
      <c r="B49" s="16"/>
      <c r="C49" s="45">
        <v>3.0107167162350419</v>
      </c>
      <c r="D49" s="58">
        <v>2.5222137453638589</v>
      </c>
      <c r="E49" s="20">
        <f t="shared" ref="E49:E52" si="1">+C49/D49*100</f>
        <v>119.36802429092744</v>
      </c>
      <c r="F49" s="35"/>
    </row>
    <row r="50" spans="1:6" ht="12" x14ac:dyDescent="0.2">
      <c r="A50" s="29" t="s">
        <v>8</v>
      </c>
      <c r="B50" s="16"/>
      <c r="C50" s="45">
        <v>75.091114588684903</v>
      </c>
      <c r="D50" s="58">
        <v>77.2897090393067</v>
      </c>
      <c r="E50" s="20">
        <f t="shared" si="1"/>
        <v>97.155385266745313</v>
      </c>
      <c r="F50" s="35"/>
    </row>
    <row r="51" spans="1:6" ht="12" x14ac:dyDescent="0.2">
      <c r="A51" s="29" t="s">
        <v>9</v>
      </c>
      <c r="B51" s="16"/>
      <c r="C51" s="45">
        <v>82.289103572582405</v>
      </c>
      <c r="D51" s="37">
        <v>83.320525299393069</v>
      </c>
      <c r="E51" s="20">
        <f t="shared" si="1"/>
        <v>98.762103667608329</v>
      </c>
      <c r="F51" s="35"/>
    </row>
    <row r="52" spans="1:6" ht="12" x14ac:dyDescent="0.2">
      <c r="A52" s="38" t="s">
        <v>40</v>
      </c>
      <c r="B52" s="59"/>
      <c r="C52" s="56">
        <v>7.5696556183415211</v>
      </c>
      <c r="D52" s="40">
        <v>7.1814026717756505</v>
      </c>
      <c r="E52" s="25">
        <f t="shared" si="1"/>
        <v>105.40636647617299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139912.5</v>
      </c>
      <c r="D8" s="19">
        <v>32086906.5</v>
      </c>
      <c r="E8" s="20">
        <f>+C8/D8*100</f>
        <v>0.43604234643186934</v>
      </c>
    </row>
    <row r="9" spans="1:5" ht="12" x14ac:dyDescent="0.2">
      <c r="A9" s="21" t="s">
        <v>2</v>
      </c>
      <c r="B9" s="22"/>
      <c r="C9" s="23">
        <v>26879</v>
      </c>
      <c r="D9" s="24">
        <v>26436.32857142857</v>
      </c>
      <c r="E9" s="25">
        <f>+IF(C9="-","-",(C9/D9*100))</f>
        <v>101.67448149002753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-1.887257538311012</v>
      </c>
      <c r="D13" s="32">
        <v>-2.1474268276865094</v>
      </c>
      <c r="E13" s="20">
        <f>+C13/D13*100</f>
        <v>87.884602817606321</v>
      </c>
    </row>
    <row r="14" spans="1:5" ht="12" x14ac:dyDescent="0.2">
      <c r="A14" s="30" t="s">
        <v>36</v>
      </c>
      <c r="B14" s="16"/>
      <c r="C14" s="31">
        <v>2.4865326086661756</v>
      </c>
      <c r="D14" s="32">
        <v>3.2130562154132147</v>
      </c>
      <c r="E14" s="20">
        <f>+C14/D14*100</f>
        <v>77.388394163106639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0.68713515555179849</v>
      </c>
      <c r="D22" s="37">
        <v>0.70532509332458104</v>
      </c>
      <c r="E22" s="20">
        <f>+C22/D22*100</f>
        <v>97.421056198774465</v>
      </c>
      <c r="F22" s="35"/>
    </row>
    <row r="23" spans="1:10" ht="12" x14ac:dyDescent="0.2">
      <c r="A23" s="30" t="s">
        <v>116</v>
      </c>
      <c r="B23" s="34"/>
      <c r="C23" s="31">
        <v>31.389975847955338</v>
      </c>
      <c r="D23" s="37">
        <v>32.296973739908466</v>
      </c>
      <c r="E23" s="20">
        <f>+C23/D23*100</f>
        <v>97.191693874301365</v>
      </c>
      <c r="F23" s="35"/>
    </row>
    <row r="24" spans="1:10" ht="12" x14ac:dyDescent="0.2">
      <c r="A24" s="30" t="s">
        <v>117</v>
      </c>
      <c r="B24" s="34"/>
      <c r="C24" s="31">
        <v>10.900364067632143</v>
      </c>
      <c r="D24" s="37">
        <v>9.966883327555017</v>
      </c>
      <c r="E24" s="20">
        <f>+C24/D24*100</f>
        <v>109.36582389297538</v>
      </c>
      <c r="F24" s="35"/>
    </row>
    <row r="25" spans="1:10" ht="12" x14ac:dyDescent="0.2">
      <c r="A25" s="38" t="s">
        <v>38</v>
      </c>
      <c r="B25" s="39"/>
      <c r="C25" s="31">
        <v>28.358618219642324</v>
      </c>
      <c r="D25" s="40">
        <v>24.817644364148112</v>
      </c>
      <c r="E25" s="25">
        <f>+C25/D25*100</f>
        <v>114.26796920585076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0.22184403569393074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3.12257438653415E-2</v>
      </c>
      <c r="D30" s="37">
        <v>0.43668840290177452</v>
      </c>
      <c r="E30" s="20">
        <f>+C30/D30*100</f>
        <v>7.1505777707509193</v>
      </c>
      <c r="F30" s="35"/>
    </row>
    <row r="31" spans="1:10" ht="12" x14ac:dyDescent="0.2">
      <c r="A31" s="47" t="s">
        <v>22</v>
      </c>
      <c r="B31" s="48"/>
      <c r="C31" s="49">
        <v>0.18591242288318099</v>
      </c>
      <c r="D31" s="50">
        <v>0.57323307217292607</v>
      </c>
      <c r="E31" s="25">
        <f>+C31/D31*100</f>
        <v>32.432256948897248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0.42646718879803502</v>
      </c>
      <c r="D34" s="53">
        <v>0.44177872273954516</v>
      </c>
      <c r="E34" s="54">
        <f>+C34/D34*100</f>
        <v>96.534116933798728</v>
      </c>
      <c r="F34" s="35"/>
      <c r="J34" s="35"/>
    </row>
    <row r="35" spans="1:10" ht="12" x14ac:dyDescent="0.2">
      <c r="A35" s="29" t="s">
        <v>3</v>
      </c>
      <c r="B35" s="16"/>
      <c r="C35" s="45">
        <v>81.900000000000006</v>
      </c>
      <c r="D35" s="37">
        <v>82.180185153019593</v>
      </c>
      <c r="E35" s="20">
        <f>+C35/D35*100</f>
        <v>99.659059963788252</v>
      </c>
      <c r="F35" s="35"/>
    </row>
    <row r="36" spans="1:10" ht="12" x14ac:dyDescent="0.2">
      <c r="A36" s="29" t="s">
        <v>4</v>
      </c>
      <c r="B36" s="16"/>
      <c r="C36" s="45">
        <v>82.5</v>
      </c>
      <c r="D36" s="37">
        <v>79.529527845098642</v>
      </c>
      <c r="E36" s="20">
        <f>+C36/D36*100</f>
        <v>103.73505568986529</v>
      </c>
      <c r="F36" s="35"/>
    </row>
    <row r="37" spans="1:10" ht="12" x14ac:dyDescent="0.2">
      <c r="A37" s="29" t="s">
        <v>5</v>
      </c>
      <c r="B37" s="55"/>
      <c r="C37" s="45">
        <v>2.4530884686670951</v>
      </c>
      <c r="D37" s="37">
        <v>5.7142652237211076</v>
      </c>
      <c r="E37" s="20">
        <f>+C37/D37*100</f>
        <v>42.929202139302404</v>
      </c>
      <c r="F37" s="35"/>
    </row>
    <row r="38" spans="1:10" ht="12" x14ac:dyDescent="0.2">
      <c r="A38" s="38" t="s">
        <v>39</v>
      </c>
      <c r="B38" s="39"/>
      <c r="C38" s="56">
        <v>27.142317240010144</v>
      </c>
      <c r="D38" s="50">
        <v>22.50956199907619</v>
      </c>
      <c r="E38" s="25">
        <f>+C38/D38*100</f>
        <v>120.58127670864536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0.21780499746940349</v>
      </c>
      <c r="D40" s="53">
        <v>0.27102483169011227</v>
      </c>
      <c r="E40" s="54">
        <f>+C40/D40*100</f>
        <v>80.363484080469817</v>
      </c>
      <c r="F40" s="35"/>
    </row>
    <row r="41" spans="1:10" ht="12" x14ac:dyDescent="0.2">
      <c r="A41" s="29" t="s">
        <v>42</v>
      </c>
      <c r="B41" s="16"/>
      <c r="C41" s="45">
        <v>64.156881733446312</v>
      </c>
      <c r="D41" s="32">
        <v>215.94702841414133</v>
      </c>
      <c r="E41" s="20">
        <f>+C41/D41*100</f>
        <v>29.709545995885065</v>
      </c>
      <c r="F41" s="35"/>
    </row>
    <row r="42" spans="1:10" ht="15" customHeight="1" x14ac:dyDescent="0.2">
      <c r="A42" s="29" t="s">
        <v>10</v>
      </c>
      <c r="B42" s="16"/>
      <c r="C42" s="45">
        <v>72.526079497103552</v>
      </c>
      <c r="D42" s="37">
        <v>70.94904121443021</v>
      </c>
      <c r="E42" s="20">
        <f>+C42/D42*100</f>
        <v>102.22277603147172</v>
      </c>
      <c r="F42" s="35"/>
    </row>
    <row r="43" spans="1:10" ht="12" x14ac:dyDescent="0.2">
      <c r="A43" s="29" t="s">
        <v>12</v>
      </c>
      <c r="B43" s="16"/>
      <c r="C43" s="45">
        <v>18.904892436253078</v>
      </c>
      <c r="D43" s="37">
        <v>23.320265912365464</v>
      </c>
      <c r="E43" s="20">
        <f t="shared" ref="E43:E44" si="0">+C43/D43*100</f>
        <v>81.066367370317366</v>
      </c>
      <c r="F43" s="35"/>
    </row>
    <row r="44" spans="1:10" ht="12" x14ac:dyDescent="0.2">
      <c r="A44" s="29" t="s">
        <v>114</v>
      </c>
      <c r="B44" s="16"/>
      <c r="C44" s="45">
        <v>7.7467765922731875</v>
      </c>
      <c r="D44" s="37">
        <v>11.410578543480639</v>
      </c>
      <c r="E44" s="20">
        <f t="shared" si="0"/>
        <v>67.891181527331568</v>
      </c>
      <c r="F44" s="35"/>
    </row>
    <row r="45" spans="1:10" ht="12" x14ac:dyDescent="0.2">
      <c r="A45" s="38" t="s">
        <v>11</v>
      </c>
      <c r="B45" s="39"/>
      <c r="C45" s="56">
        <v>9.6999999999999993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0.66764800215088982</v>
      </c>
      <c r="D47" s="53">
        <v>0.58880869874609654</v>
      </c>
      <c r="E47" s="54">
        <f>+C47/D47*100</f>
        <v>113.38962953038674</v>
      </c>
      <c r="F47" s="35"/>
    </row>
    <row r="48" spans="1:10" ht="12" x14ac:dyDescent="0.2">
      <c r="A48" s="29" t="s">
        <v>0</v>
      </c>
      <c r="B48" s="16"/>
      <c r="C48" s="45">
        <v>2.0515632317832382</v>
      </c>
      <c r="D48" s="37">
        <v>3.0094018782390677</v>
      </c>
      <c r="E48" s="20">
        <f>+C48/D48*100</f>
        <v>68.171793425732076</v>
      </c>
      <c r="F48" s="35"/>
    </row>
    <row r="49" spans="1:6" ht="12" x14ac:dyDescent="0.2">
      <c r="A49" s="29" t="s">
        <v>41</v>
      </c>
      <c r="B49" s="16"/>
      <c r="C49" s="45">
        <v>2.3695224317494117</v>
      </c>
      <c r="D49" s="58">
        <v>2.5222137453638589</v>
      </c>
      <c r="E49" s="20">
        <f t="shared" ref="E49:E52" si="1">+C49/D49*100</f>
        <v>93.946139025881024</v>
      </c>
      <c r="F49" s="35"/>
    </row>
    <row r="50" spans="1:6" ht="12" x14ac:dyDescent="0.2">
      <c r="A50" s="29" t="s">
        <v>8</v>
      </c>
      <c r="B50" s="16"/>
      <c r="C50" s="45">
        <v>77.557472918877593</v>
      </c>
      <c r="D50" s="58">
        <v>77.2897090393067</v>
      </c>
      <c r="E50" s="20">
        <f t="shared" si="1"/>
        <v>100.34644182634291</v>
      </c>
      <c r="F50" s="35"/>
    </row>
    <row r="51" spans="1:6" ht="12" x14ac:dyDescent="0.2">
      <c r="A51" s="29" t="s">
        <v>9</v>
      </c>
      <c r="B51" s="16"/>
      <c r="C51" s="45">
        <v>83.942658349086699</v>
      </c>
      <c r="D51" s="37">
        <v>83.320525299393069</v>
      </c>
      <c r="E51" s="20">
        <f t="shared" si="1"/>
        <v>100.74667442080825</v>
      </c>
      <c r="F51" s="35"/>
    </row>
    <row r="52" spans="1:6" ht="12" x14ac:dyDescent="0.2">
      <c r="A52" s="38" t="s">
        <v>40</v>
      </c>
      <c r="B52" s="59"/>
      <c r="C52" s="56">
        <v>11.268676913834762</v>
      </c>
      <c r="D52" s="40">
        <v>7.1814026717756505</v>
      </c>
      <c r="E52" s="25">
        <f t="shared" si="1"/>
        <v>156.91470634452679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110233</v>
      </c>
      <c r="D8" s="19">
        <v>32086906.5</v>
      </c>
      <c r="E8" s="20">
        <f>+C8/D8*100</f>
        <v>0.3435451155130832</v>
      </c>
    </row>
    <row r="9" spans="1:5" ht="12" x14ac:dyDescent="0.2">
      <c r="A9" s="21" t="s">
        <v>2</v>
      </c>
      <c r="B9" s="22"/>
      <c r="C9" s="23">
        <v>22094</v>
      </c>
      <c r="D9" s="24">
        <v>26436.32857142857</v>
      </c>
      <c r="E9" s="25">
        <f>+IF(C9="-","-",(C9/D9*100))</f>
        <v>83.574388706449952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-3.8152958086437758</v>
      </c>
      <c r="D13" s="32">
        <v>-2.1474268276865094</v>
      </c>
      <c r="E13" s="20">
        <f>+C13/D13*100</f>
        <v>177.66825669930344</v>
      </c>
    </row>
    <row r="14" spans="1:5" ht="12" x14ac:dyDescent="0.2">
      <c r="A14" s="30" t="s">
        <v>36</v>
      </c>
      <c r="B14" s="16"/>
      <c r="C14" s="31">
        <v>3.0404873366060068</v>
      </c>
      <c r="D14" s="32">
        <v>3.2130562154132147</v>
      </c>
      <c r="E14" s="20">
        <f>+C14/D14*100</f>
        <v>94.629136023845916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218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0.4113843794796847</v>
      </c>
      <c r="D22" s="37">
        <v>0.70532509332458104</v>
      </c>
      <c r="E22" s="20">
        <f>+C22/D22*100</f>
        <v>58.325498890250202</v>
      </c>
      <c r="F22" s="35"/>
    </row>
    <row r="23" spans="1:10" ht="12" x14ac:dyDescent="0.2">
      <c r="A23" s="30" t="s">
        <v>116</v>
      </c>
      <c r="B23" s="34"/>
      <c r="C23" s="31">
        <v>26.227994278589339</v>
      </c>
      <c r="D23" s="37">
        <v>32.296973739908466</v>
      </c>
      <c r="E23" s="20">
        <f>+C23/D23*100</f>
        <v>81.208829315732885</v>
      </c>
      <c r="F23" s="35"/>
    </row>
    <row r="24" spans="1:10" ht="12" x14ac:dyDescent="0.2">
      <c r="A24" s="30" t="s">
        <v>117</v>
      </c>
      <c r="B24" s="34"/>
      <c r="C24" s="31">
        <v>11.995431774647145</v>
      </c>
      <c r="D24" s="37">
        <v>9.966883327555017</v>
      </c>
      <c r="E24" s="20">
        <f>+C24/D24*100</f>
        <v>120.35288645833634</v>
      </c>
      <c r="F24" s="35"/>
    </row>
    <row r="25" spans="1:10" ht="12" x14ac:dyDescent="0.2">
      <c r="A25" s="38" t="s">
        <v>38</v>
      </c>
      <c r="B25" s="39"/>
      <c r="C25" s="31">
        <v>19.918729974707642</v>
      </c>
      <c r="D25" s="40">
        <v>24.817644364148112</v>
      </c>
      <c r="E25" s="25">
        <f>+C25/D25*100</f>
        <v>80.260357036473991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0.31827574665447295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3.4620068244346297E-2</v>
      </c>
      <c r="D30" s="37">
        <v>0.43668840290177452</v>
      </c>
      <c r="E30" s="20">
        <f>+C30/D30*100</f>
        <v>7.9278652728805081</v>
      </c>
      <c r="F30" s="35"/>
    </row>
    <row r="31" spans="1:10" ht="12" x14ac:dyDescent="0.2">
      <c r="A31" s="47" t="s">
        <v>22</v>
      </c>
      <c r="B31" s="48"/>
      <c r="C31" s="49">
        <v>0.78558687084383405</v>
      </c>
      <c r="D31" s="50">
        <v>0.57323307217292607</v>
      </c>
      <c r="E31" s="25">
        <f>+C31/D31*100</f>
        <v>137.04493145623107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0.36414532833251873</v>
      </c>
      <c r="D34" s="53">
        <v>0.44177872273954516</v>
      </c>
      <c r="E34" s="54">
        <f>+C34/D34*100</f>
        <v>82.427086138144332</v>
      </c>
      <c r="F34" s="35"/>
      <c r="J34" s="35"/>
    </row>
    <row r="35" spans="1:10" ht="12" x14ac:dyDescent="0.2">
      <c r="A35" s="29" t="s">
        <v>3</v>
      </c>
      <c r="B35" s="16"/>
      <c r="C35" s="45">
        <v>77.400000000000006</v>
      </c>
      <c r="D35" s="37">
        <v>82.180185153019593</v>
      </c>
      <c r="E35" s="20">
        <f>+C35/D35*100</f>
        <v>94.183287438305385</v>
      </c>
      <c r="F35" s="35"/>
    </row>
    <row r="36" spans="1:10" ht="12" x14ac:dyDescent="0.2">
      <c r="A36" s="29" t="s">
        <v>4</v>
      </c>
      <c r="B36" s="16"/>
      <c r="C36" s="45">
        <v>72.5</v>
      </c>
      <c r="D36" s="37">
        <v>79.529527845098642</v>
      </c>
      <c r="E36" s="20">
        <f>+C36/D36*100</f>
        <v>91.161109545639192</v>
      </c>
      <c r="F36" s="35"/>
    </row>
    <row r="37" spans="1:10" ht="12" x14ac:dyDescent="0.2">
      <c r="A37" s="29" t="s">
        <v>5</v>
      </c>
      <c r="B37" s="55"/>
      <c r="C37" s="45">
        <v>8.0787018472478422</v>
      </c>
      <c r="D37" s="37">
        <v>5.7142652237211076</v>
      </c>
      <c r="E37" s="20">
        <f>+C37/D37*100</f>
        <v>141.37778928621415</v>
      </c>
      <c r="F37" s="35"/>
    </row>
    <row r="38" spans="1:10" ht="12" x14ac:dyDescent="0.2">
      <c r="A38" s="38" t="s">
        <v>39</v>
      </c>
      <c r="B38" s="39"/>
      <c r="C38" s="56">
        <v>19.163072597782342</v>
      </c>
      <c r="D38" s="50">
        <v>22.50956199907619</v>
      </c>
      <c r="E38" s="25">
        <f>+C38/D38*100</f>
        <v>85.133031902481306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0.23742936505171353</v>
      </c>
      <c r="D40" s="53">
        <v>0.27102483169011227</v>
      </c>
      <c r="E40" s="54">
        <f>+C40/D40*100</f>
        <v>87.604284659491455</v>
      </c>
      <c r="F40" s="35"/>
    </row>
    <row r="41" spans="1:10" ht="12" x14ac:dyDescent="0.2">
      <c r="A41" s="29" t="s">
        <v>42</v>
      </c>
      <c r="B41" s="16"/>
      <c r="C41" s="45">
        <v>91.986437036290994</v>
      </c>
      <c r="D41" s="32">
        <v>215.94702841414133</v>
      </c>
      <c r="E41" s="20">
        <f>+C41/D41*100</f>
        <v>42.596759821987554</v>
      </c>
      <c r="F41" s="35"/>
    </row>
    <row r="42" spans="1:10" ht="15" customHeight="1" x14ac:dyDescent="0.2">
      <c r="A42" s="29" t="s">
        <v>10</v>
      </c>
      <c r="B42" s="16"/>
      <c r="C42" s="45">
        <v>75.030369598993616</v>
      </c>
      <c r="D42" s="37">
        <v>70.94904121443021</v>
      </c>
      <c r="E42" s="20">
        <f>+C42/D42*100</f>
        <v>105.75247856025052</v>
      </c>
      <c r="F42" s="35"/>
    </row>
    <row r="43" spans="1:10" ht="12" x14ac:dyDescent="0.2">
      <c r="A43" s="29" t="s">
        <v>12</v>
      </c>
      <c r="B43" s="16"/>
      <c r="C43" s="45">
        <v>18.125964834492471</v>
      </c>
      <c r="D43" s="37">
        <v>23.320265912365464</v>
      </c>
      <c r="E43" s="20">
        <f t="shared" ref="E43:E44" si="0">+C43/D43*100</f>
        <v>77.726235638167665</v>
      </c>
      <c r="F43" s="35"/>
    </row>
    <row r="44" spans="1:10" ht="12" x14ac:dyDescent="0.2">
      <c r="A44" s="29" t="s">
        <v>114</v>
      </c>
      <c r="B44" s="16"/>
      <c r="C44" s="45">
        <v>10.931786992470428</v>
      </c>
      <c r="D44" s="37">
        <v>11.410578543480639</v>
      </c>
      <c r="E44" s="20">
        <f t="shared" si="0"/>
        <v>95.803967790189176</v>
      </c>
      <c r="F44" s="35"/>
    </row>
    <row r="45" spans="1:10" ht="12" x14ac:dyDescent="0.2">
      <c r="A45" s="38" t="s">
        <v>11</v>
      </c>
      <c r="B45" s="39"/>
      <c r="C45" s="56">
        <v>12.3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0.62598554143607854</v>
      </c>
      <c r="D47" s="53">
        <v>0.58880869874609654</v>
      </c>
      <c r="E47" s="54">
        <f>+C47/D47*100</f>
        <v>106.31390853585422</v>
      </c>
      <c r="F47" s="35"/>
    </row>
    <row r="48" spans="1:10" ht="12" x14ac:dyDescent="0.2">
      <c r="A48" s="29" t="s">
        <v>0</v>
      </c>
      <c r="B48" s="16"/>
      <c r="C48" s="45">
        <v>2.1855871082554201</v>
      </c>
      <c r="D48" s="37">
        <v>3.0094018782390677</v>
      </c>
      <c r="E48" s="20">
        <f>+C48/D48*100</f>
        <v>72.625298869498366</v>
      </c>
      <c r="F48" s="35"/>
    </row>
    <row r="49" spans="1:6" ht="12" x14ac:dyDescent="0.2">
      <c r="A49" s="29" t="s">
        <v>41</v>
      </c>
      <c r="B49" s="16"/>
      <c r="C49" s="45">
        <v>2.3571621903180091</v>
      </c>
      <c r="D49" s="58">
        <v>2.5222137453638589</v>
      </c>
      <c r="E49" s="20">
        <f t="shared" ref="E49:E52" si="1">+C49/D49*100</f>
        <v>93.456083753835898</v>
      </c>
      <c r="F49" s="35"/>
    </row>
    <row r="50" spans="1:6" ht="12" x14ac:dyDescent="0.2">
      <c r="A50" s="29" t="s">
        <v>8</v>
      </c>
      <c r="B50" s="16"/>
      <c r="C50" s="45">
        <v>75.746966756561505</v>
      </c>
      <c r="D50" s="58">
        <v>77.2897090393067</v>
      </c>
      <c r="E50" s="20">
        <f t="shared" si="1"/>
        <v>98.003948647341119</v>
      </c>
      <c r="F50" s="35"/>
    </row>
    <row r="51" spans="1:6" ht="12" x14ac:dyDescent="0.2">
      <c r="A51" s="29" t="s">
        <v>9</v>
      </c>
      <c r="B51" s="16"/>
      <c r="C51" s="45">
        <v>81.960324672342594</v>
      </c>
      <c r="D51" s="37">
        <v>83.320525299393069</v>
      </c>
      <c r="E51" s="20">
        <f t="shared" si="1"/>
        <v>98.367508339436284</v>
      </c>
      <c r="F51" s="35"/>
    </row>
    <row r="52" spans="1:6" ht="12" x14ac:dyDescent="0.2">
      <c r="A52" s="38" t="s">
        <v>40</v>
      </c>
      <c r="B52" s="59"/>
      <c r="C52" s="56">
        <v>9.071216295396308</v>
      </c>
      <c r="D52" s="40">
        <v>7.1814026717756505</v>
      </c>
      <c r="E52" s="25">
        <f t="shared" si="1"/>
        <v>126.31538308035563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114901</v>
      </c>
      <c r="D8" s="19">
        <v>32086906.5</v>
      </c>
      <c r="E8" s="20">
        <f>+C8/D8*100</f>
        <v>0.35809310567224673</v>
      </c>
    </row>
    <row r="9" spans="1:5" ht="12" x14ac:dyDescent="0.2">
      <c r="A9" s="21" t="s">
        <v>2</v>
      </c>
      <c r="B9" s="22"/>
      <c r="C9" s="23">
        <v>29798</v>
      </c>
      <c r="D9" s="24">
        <v>26436.32857142857</v>
      </c>
      <c r="E9" s="25">
        <f>+IF(C9="-","-",(C9/D9*100))</f>
        <v>112.71610548903755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-3.0356671630114533</v>
      </c>
      <c r="D13" s="32">
        <v>-2.1474268276865094</v>
      </c>
      <c r="E13" s="20">
        <f>+C13/D13*100</f>
        <v>141.36300822328243</v>
      </c>
    </row>
    <row r="14" spans="1:5" ht="12" x14ac:dyDescent="0.2">
      <c r="A14" s="30" t="s">
        <v>36</v>
      </c>
      <c r="B14" s="16"/>
      <c r="C14" s="31">
        <v>5.5170874364051885</v>
      </c>
      <c r="D14" s="32">
        <v>3.2130562154132147</v>
      </c>
      <c r="E14" s="20">
        <f>+C14/D14*100</f>
        <v>171.7084005545687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237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193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201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0.64378927628148497</v>
      </c>
      <c r="D22" s="37">
        <v>0.70532509332458104</v>
      </c>
      <c r="E22" s="20">
        <f>+C22/D22*100</f>
        <v>91.275538382869058</v>
      </c>
      <c r="F22" s="35"/>
    </row>
    <row r="23" spans="1:10" ht="12" x14ac:dyDescent="0.2">
      <c r="A23" s="30" t="s">
        <v>116</v>
      </c>
      <c r="B23" s="34"/>
      <c r="C23" s="31">
        <v>31.771605086574482</v>
      </c>
      <c r="D23" s="37">
        <v>32.296973739908466</v>
      </c>
      <c r="E23" s="20">
        <f>+C23/D23*100</f>
        <v>98.373319254104601</v>
      </c>
      <c r="F23" s="35"/>
    </row>
    <row r="24" spans="1:10" ht="12" x14ac:dyDescent="0.2">
      <c r="A24" s="30" t="s">
        <v>117</v>
      </c>
      <c r="B24" s="34"/>
      <c r="C24" s="31">
        <v>10.521784025521065</v>
      </c>
      <c r="D24" s="37">
        <v>9.966883327555017</v>
      </c>
      <c r="E24" s="20">
        <f>+C24/D24*100</f>
        <v>105.56744450325748</v>
      </c>
      <c r="F24" s="35"/>
    </row>
    <row r="25" spans="1:10" ht="12" x14ac:dyDescent="0.2">
      <c r="A25" s="38" t="s">
        <v>38</v>
      </c>
      <c r="B25" s="39"/>
      <c r="C25" s="31">
        <v>25.900930427820633</v>
      </c>
      <c r="D25" s="40">
        <v>24.817644364148112</v>
      </c>
      <c r="E25" s="25">
        <f>+C25/D25*100</f>
        <v>104.36498342782868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0.31796514544675891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0.68390843329860795</v>
      </c>
      <c r="D30" s="37">
        <v>0.43668840290177452</v>
      </c>
      <c r="E30" s="20">
        <f>+C30/D30*100</f>
        <v>156.61245610235298</v>
      </c>
      <c r="F30" s="35"/>
    </row>
    <row r="31" spans="1:10" ht="12" x14ac:dyDescent="0.2">
      <c r="A31" s="47" t="s">
        <v>22</v>
      </c>
      <c r="B31" s="48"/>
      <c r="C31" s="49">
        <v>0.241599120160047</v>
      </c>
      <c r="D31" s="50">
        <v>0.57323307217292607</v>
      </c>
      <c r="E31" s="25">
        <f>+C31/D31*100</f>
        <v>42.146751799268884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0.52817263253800961</v>
      </c>
      <c r="D34" s="53">
        <v>0.44177872273954516</v>
      </c>
      <c r="E34" s="54">
        <f>+C34/D34*100</f>
        <v>119.55592366755943</v>
      </c>
      <c r="F34" s="35"/>
      <c r="J34" s="35"/>
    </row>
    <row r="35" spans="1:10" ht="12" x14ac:dyDescent="0.2">
      <c r="A35" s="29" t="s">
        <v>3</v>
      </c>
      <c r="B35" s="16"/>
      <c r="C35" s="45">
        <v>81.8</v>
      </c>
      <c r="D35" s="37">
        <v>82.180185153019593</v>
      </c>
      <c r="E35" s="20">
        <f>+C35/D35*100</f>
        <v>99.537376129888628</v>
      </c>
      <c r="F35" s="35"/>
    </row>
    <row r="36" spans="1:10" ht="12" x14ac:dyDescent="0.2">
      <c r="A36" s="29" t="s">
        <v>4</v>
      </c>
      <c r="B36" s="16"/>
      <c r="C36" s="45">
        <v>79.3</v>
      </c>
      <c r="D36" s="37">
        <v>79.529527845098642</v>
      </c>
      <c r="E36" s="20">
        <f>+C36/D36*100</f>
        <v>99.711392923712935</v>
      </c>
      <c r="F36" s="35"/>
    </row>
    <row r="37" spans="1:10" ht="12" x14ac:dyDescent="0.2">
      <c r="A37" s="29" t="s">
        <v>5</v>
      </c>
      <c r="B37" s="55"/>
      <c r="C37" s="45">
        <v>6.1841617543314245</v>
      </c>
      <c r="D37" s="37">
        <v>5.7142652237211076</v>
      </c>
      <c r="E37" s="20">
        <f>+C37/D37*100</f>
        <v>108.22321877289977</v>
      </c>
      <c r="F37" s="35"/>
    </row>
    <row r="38" spans="1:10" ht="12" x14ac:dyDescent="0.2">
      <c r="A38" s="38" t="s">
        <v>39</v>
      </c>
      <c r="B38" s="39"/>
      <c r="C38" s="56">
        <v>24.757962128468584</v>
      </c>
      <c r="D38" s="50">
        <v>22.50956199907619</v>
      </c>
      <c r="E38" s="25">
        <f>+C38/D38*100</f>
        <v>109.98864451242841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0.31426757487777596</v>
      </c>
      <c r="D40" s="53">
        <v>0.27102483169011227</v>
      </c>
      <c r="E40" s="54">
        <f>+C40/D40*100</f>
        <v>115.95526982454032</v>
      </c>
      <c r="F40" s="35"/>
    </row>
    <row r="41" spans="1:10" ht="12" x14ac:dyDescent="0.2">
      <c r="A41" s="29" t="s">
        <v>42</v>
      </c>
      <c r="B41" s="16"/>
      <c r="C41" s="45">
        <v>114.43693452061652</v>
      </c>
      <c r="D41" s="32">
        <v>215.94702841414133</v>
      </c>
      <c r="E41" s="20">
        <f>+C41/D41*100</f>
        <v>52.993058233313761</v>
      </c>
      <c r="F41" s="35"/>
    </row>
    <row r="42" spans="1:10" ht="15" customHeight="1" x14ac:dyDescent="0.2">
      <c r="A42" s="29" t="s">
        <v>10</v>
      </c>
      <c r="B42" s="16"/>
      <c r="C42" s="45">
        <v>76.130083974123821</v>
      </c>
      <c r="D42" s="37">
        <v>70.94904121443021</v>
      </c>
      <c r="E42" s="20">
        <f>+C42/D42*100</f>
        <v>107.30248453116495</v>
      </c>
      <c r="F42" s="35"/>
    </row>
    <row r="43" spans="1:10" ht="12" x14ac:dyDescent="0.2">
      <c r="A43" s="29" t="s">
        <v>12</v>
      </c>
      <c r="B43" s="16"/>
      <c r="C43" s="45">
        <v>22.585756395250606</v>
      </c>
      <c r="D43" s="37">
        <v>23.320265912365464</v>
      </c>
      <c r="E43" s="20">
        <f t="shared" ref="E43:E44" si="0">+C43/D43*100</f>
        <v>96.850338157055972</v>
      </c>
      <c r="F43" s="35"/>
    </row>
    <row r="44" spans="1:10" ht="12" x14ac:dyDescent="0.2">
      <c r="A44" s="29" t="s">
        <v>114</v>
      </c>
      <c r="B44" s="16"/>
      <c r="C44" s="45">
        <v>8.3341239174360187</v>
      </c>
      <c r="D44" s="37">
        <v>11.410578543480639</v>
      </c>
      <c r="E44" s="20">
        <f t="shared" si="0"/>
        <v>73.038574562002964</v>
      </c>
      <c r="F44" s="35"/>
    </row>
    <row r="45" spans="1:10" ht="12" x14ac:dyDescent="0.2">
      <c r="A45" s="38" t="s">
        <v>11</v>
      </c>
      <c r="B45" s="39"/>
      <c r="C45" s="56">
        <v>7.4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0.98506709262469061</v>
      </c>
      <c r="D47" s="53">
        <v>0.58880869874609654</v>
      </c>
      <c r="E47" s="54">
        <f>+C47/D47*100</f>
        <v>167.29832536823082</v>
      </c>
      <c r="F47" s="35"/>
    </row>
    <row r="48" spans="1:10" ht="12" x14ac:dyDescent="0.2">
      <c r="A48" s="29" t="s">
        <v>0</v>
      </c>
      <c r="B48" s="16"/>
      <c r="C48" s="45">
        <v>3.7228436534955258</v>
      </c>
      <c r="D48" s="37">
        <v>3.0094018782390677</v>
      </c>
      <c r="E48" s="20">
        <f>+C48/D48*100</f>
        <v>123.70709543365888</v>
      </c>
      <c r="F48" s="35"/>
    </row>
    <row r="49" spans="1:6" ht="12" x14ac:dyDescent="0.2">
      <c r="A49" s="29" t="s">
        <v>41</v>
      </c>
      <c r="B49" s="16"/>
      <c r="C49" s="45">
        <v>1.8085512223745823</v>
      </c>
      <c r="D49" s="58">
        <v>2.5222137453638589</v>
      </c>
      <c r="E49" s="20">
        <f t="shared" ref="E49:E52" si="1">+C49/D49*100</f>
        <v>71.704915005674025</v>
      </c>
      <c r="F49" s="35"/>
    </row>
    <row r="50" spans="1:6" ht="12" x14ac:dyDescent="0.2">
      <c r="A50" s="29" t="s">
        <v>8</v>
      </c>
      <c r="B50" s="16"/>
      <c r="C50" s="45">
        <v>79.242906637478299</v>
      </c>
      <c r="D50" s="58">
        <v>77.2897090393067</v>
      </c>
      <c r="E50" s="20">
        <f t="shared" si="1"/>
        <v>102.52711211162442</v>
      </c>
      <c r="F50" s="35"/>
    </row>
    <row r="51" spans="1:6" ht="12" x14ac:dyDescent="0.2">
      <c r="A51" s="29" t="s">
        <v>9</v>
      </c>
      <c r="B51" s="16"/>
      <c r="C51" s="45">
        <v>84.0911379773042</v>
      </c>
      <c r="D51" s="37">
        <v>83.320525299393069</v>
      </c>
      <c r="E51" s="20">
        <f t="shared" si="1"/>
        <v>100.92487736382137</v>
      </c>
      <c r="F51" s="35"/>
    </row>
    <row r="52" spans="1:6" ht="12" x14ac:dyDescent="0.2">
      <c r="A52" s="38" t="s">
        <v>40</v>
      </c>
      <c r="B52" s="59"/>
      <c r="C52" s="56">
        <v>6.3440313748652812</v>
      </c>
      <c r="D52" s="40">
        <v>7.1814026717756505</v>
      </c>
      <c r="E52" s="25">
        <f t="shared" si="1"/>
        <v>88.339725048403068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124246.5</v>
      </c>
      <c r="D8" s="19">
        <v>32086906.5</v>
      </c>
      <c r="E8" s="20">
        <f>+C8/D8*100</f>
        <v>0.38721869308279999</v>
      </c>
    </row>
    <row r="9" spans="1:5" ht="12" x14ac:dyDescent="0.2">
      <c r="A9" s="21" t="s">
        <v>2</v>
      </c>
      <c r="B9" s="22"/>
      <c r="C9" s="23">
        <v>30399</v>
      </c>
      <c r="D9" s="24">
        <v>26436.32857142857</v>
      </c>
      <c r="E9" s="25">
        <f>+IF(C9="-","-",(C9/D9*100))</f>
        <v>114.98949227334896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-2.3257784216265969</v>
      </c>
      <c r="D13" s="32">
        <v>-2.1474268276865094</v>
      </c>
      <c r="E13" s="20">
        <f>+C13/D13*100</f>
        <v>108.30536303452216</v>
      </c>
    </row>
    <row r="14" spans="1:5" ht="12" x14ac:dyDescent="0.2">
      <c r="A14" s="30" t="s">
        <v>36</v>
      </c>
      <c r="B14" s="16"/>
      <c r="C14" s="31">
        <v>3.4010031819693962</v>
      </c>
      <c r="D14" s="32">
        <v>3.2130562154132147</v>
      </c>
      <c r="E14" s="20">
        <f>+C14/D14*100</f>
        <v>105.84947644720901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0.37434244398505878</v>
      </c>
      <c r="D22" s="37">
        <v>0.70532509332458104</v>
      </c>
      <c r="E22" s="20">
        <f>+C22/D22*100</f>
        <v>53.073745359119307</v>
      </c>
      <c r="F22" s="35"/>
    </row>
    <row r="23" spans="1:10" ht="12" x14ac:dyDescent="0.2">
      <c r="A23" s="30" t="s">
        <v>116</v>
      </c>
      <c r="B23" s="34"/>
      <c r="C23" s="31">
        <v>29.412186212842983</v>
      </c>
      <c r="D23" s="37">
        <v>32.296973739908466</v>
      </c>
      <c r="E23" s="20">
        <f>+C23/D23*100</f>
        <v>91.067932400425391</v>
      </c>
      <c r="F23" s="35"/>
    </row>
    <row r="24" spans="1:10" ht="12" x14ac:dyDescent="0.2">
      <c r="A24" s="30" t="s">
        <v>117</v>
      </c>
      <c r="B24" s="34"/>
      <c r="C24" s="31">
        <v>18.269928608178063</v>
      </c>
      <c r="D24" s="37">
        <v>9.966883327555017</v>
      </c>
      <c r="E24" s="20">
        <f>+C24/D24*100</f>
        <v>183.30633566932576</v>
      </c>
      <c r="F24" s="35"/>
    </row>
    <row r="25" spans="1:10" ht="12" x14ac:dyDescent="0.2">
      <c r="A25" s="38" t="s">
        <v>38</v>
      </c>
      <c r="B25" s="39"/>
      <c r="C25" s="31">
        <v>20.833673015200056</v>
      </c>
      <c r="D25" s="40">
        <v>24.817644364148112</v>
      </c>
      <c r="E25" s="25">
        <f>+C25/D25*100</f>
        <v>83.947020553234481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0.19299423202796809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1.0590453018689701</v>
      </c>
      <c r="D30" s="37">
        <v>0.43668840290177452</v>
      </c>
      <c r="E30" s="20">
        <f>+C30/D30*100</f>
        <v>242.51738650068611</v>
      </c>
      <c r="F30" s="35"/>
    </row>
    <row r="31" spans="1:10" ht="12" x14ac:dyDescent="0.2">
      <c r="A31" s="47" t="s">
        <v>22</v>
      </c>
      <c r="B31" s="48"/>
      <c r="C31" s="49">
        <v>0.34013410381785902</v>
      </c>
      <c r="D31" s="50">
        <v>0.57323307217292607</v>
      </c>
      <c r="E31" s="25">
        <f>+C31/D31*100</f>
        <v>59.336092128901349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0.51892967216100072</v>
      </c>
      <c r="D34" s="53">
        <v>0.44177872273954516</v>
      </c>
      <c r="E34" s="54">
        <f>+C34/D34*100</f>
        <v>117.46370874156848</v>
      </c>
      <c r="F34" s="35"/>
      <c r="J34" s="35"/>
    </row>
    <row r="35" spans="1:10" ht="12" x14ac:dyDescent="0.2">
      <c r="A35" s="29" t="s">
        <v>3</v>
      </c>
      <c r="B35" s="16"/>
      <c r="C35" s="45">
        <v>79.900000000000006</v>
      </c>
      <c r="D35" s="37">
        <v>82.180185153019593</v>
      </c>
      <c r="E35" s="20">
        <f>+C35/D35*100</f>
        <v>97.225383285795857</v>
      </c>
      <c r="F35" s="35"/>
    </row>
    <row r="36" spans="1:10" ht="12" x14ac:dyDescent="0.2">
      <c r="A36" s="29" t="s">
        <v>4</v>
      </c>
      <c r="B36" s="16"/>
      <c r="C36" s="45">
        <v>80.900000000000006</v>
      </c>
      <c r="D36" s="37">
        <v>79.529527845098642</v>
      </c>
      <c r="E36" s="20">
        <f>+C36/D36*100</f>
        <v>101.72322430678913</v>
      </c>
      <c r="F36" s="35"/>
    </row>
    <row r="37" spans="1:10" ht="12" x14ac:dyDescent="0.2">
      <c r="A37" s="29" t="s">
        <v>5</v>
      </c>
      <c r="B37" s="55"/>
      <c r="C37" s="45">
        <v>12.3046875</v>
      </c>
      <c r="D37" s="37">
        <v>5.7142652237211076</v>
      </c>
      <c r="E37" s="20">
        <f>+C37/D37*100</f>
        <v>215.332803400876</v>
      </c>
      <c r="F37" s="35"/>
    </row>
    <row r="38" spans="1:10" ht="12" x14ac:dyDescent="0.2">
      <c r="A38" s="38" t="s">
        <v>39</v>
      </c>
      <c r="B38" s="39"/>
      <c r="C38" s="56">
        <v>17.506505853752362</v>
      </c>
      <c r="D38" s="50">
        <v>22.50956199907619</v>
      </c>
      <c r="E38" s="25">
        <f>+C38/D38*100</f>
        <v>77.773640617577726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0.27970981467723838</v>
      </c>
      <c r="D40" s="53">
        <v>0.27102483169011227</v>
      </c>
      <c r="E40" s="54">
        <f>+C40/D40*100</f>
        <v>103.20449714255572</v>
      </c>
      <c r="F40" s="35"/>
    </row>
    <row r="41" spans="1:10" ht="12" x14ac:dyDescent="0.2">
      <c r="A41" s="29" t="s">
        <v>42</v>
      </c>
      <c r="B41" s="16"/>
      <c r="C41" s="45">
        <v>151.43024869249652</v>
      </c>
      <c r="D41" s="32">
        <v>215.94702841414133</v>
      </c>
      <c r="E41" s="20">
        <f>+C41/D41*100</f>
        <v>70.123793693555683</v>
      </c>
      <c r="F41" s="35"/>
    </row>
    <row r="42" spans="1:10" ht="15" customHeight="1" x14ac:dyDescent="0.2">
      <c r="A42" s="29" t="s">
        <v>10</v>
      </c>
      <c r="B42" s="16"/>
      <c r="C42" s="45">
        <v>63.924610163757343</v>
      </c>
      <c r="D42" s="37">
        <v>70.94904121443021</v>
      </c>
      <c r="E42" s="20">
        <f>+C42/D42*100</f>
        <v>90.099329137594921</v>
      </c>
      <c r="F42" s="35"/>
    </row>
    <row r="43" spans="1:10" ht="12" x14ac:dyDescent="0.2">
      <c r="A43" s="29" t="s">
        <v>12</v>
      </c>
      <c r="B43" s="16"/>
      <c r="C43" s="45">
        <v>18.996073600772906</v>
      </c>
      <c r="D43" s="37">
        <v>23.320265912365464</v>
      </c>
      <c r="E43" s="20">
        <f t="shared" ref="E43:E44" si="0">+C43/D43*100</f>
        <v>81.457362759745905</v>
      </c>
      <c r="F43" s="35"/>
    </row>
    <row r="44" spans="1:10" ht="12" x14ac:dyDescent="0.2">
      <c r="A44" s="29" t="s">
        <v>114</v>
      </c>
      <c r="B44" s="16"/>
      <c r="C44" s="45">
        <v>14.567215515594913</v>
      </c>
      <c r="D44" s="37">
        <v>11.410578543480639</v>
      </c>
      <c r="E44" s="20">
        <f t="shared" si="0"/>
        <v>127.66412728404379</v>
      </c>
      <c r="F44" s="35"/>
    </row>
    <row r="45" spans="1:10" ht="12" x14ac:dyDescent="0.2">
      <c r="A45" s="38" t="s">
        <v>11</v>
      </c>
      <c r="B45" s="39"/>
      <c r="C45" s="56">
        <v>6.8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0.56803148106010926</v>
      </c>
      <c r="D47" s="53">
        <v>0.58880869874609654</v>
      </c>
      <c r="E47" s="54">
        <f>+C47/D47*100</f>
        <v>96.47131271493889</v>
      </c>
      <c r="F47" s="35"/>
    </row>
    <row r="48" spans="1:10" ht="12" x14ac:dyDescent="0.2">
      <c r="A48" s="29" t="s">
        <v>0</v>
      </c>
      <c r="B48" s="16"/>
      <c r="C48" s="45">
        <v>5.5091674916970037</v>
      </c>
      <c r="D48" s="37">
        <v>3.0094018782390677</v>
      </c>
      <c r="E48" s="20">
        <f>+C48/D48*100</f>
        <v>183.06519749102628</v>
      </c>
      <c r="F48" s="35"/>
    </row>
    <row r="49" spans="1:6" ht="12" x14ac:dyDescent="0.2">
      <c r="A49" s="29" t="s">
        <v>41</v>
      </c>
      <c r="B49" s="16"/>
      <c r="C49" s="45">
        <v>2.6903198177274099</v>
      </c>
      <c r="D49" s="58">
        <v>2.5222137453638589</v>
      </c>
      <c r="E49" s="20">
        <f t="shared" ref="E49:E52" si="1">+C49/D49*100</f>
        <v>106.66502086401483</v>
      </c>
      <c r="F49" s="35"/>
    </row>
    <row r="50" spans="1:6" ht="12" x14ac:dyDescent="0.2">
      <c r="A50" s="29" t="s">
        <v>8</v>
      </c>
      <c r="B50" s="16"/>
      <c r="C50" s="45">
        <v>76.133864383937905</v>
      </c>
      <c r="D50" s="58">
        <v>77.2897090393067</v>
      </c>
      <c r="E50" s="20">
        <f t="shared" si="1"/>
        <v>98.504529684823922</v>
      </c>
      <c r="F50" s="35"/>
    </row>
    <row r="51" spans="1:6" ht="12" x14ac:dyDescent="0.2">
      <c r="A51" s="29" t="s">
        <v>9</v>
      </c>
      <c r="B51" s="16"/>
      <c r="C51" s="45">
        <v>83.2247071611759</v>
      </c>
      <c r="D51" s="37">
        <v>83.320525299393069</v>
      </c>
      <c r="E51" s="20">
        <f t="shared" si="1"/>
        <v>99.88500055913849</v>
      </c>
      <c r="F51" s="35"/>
    </row>
    <row r="52" spans="1:6" ht="12" x14ac:dyDescent="0.2">
      <c r="A52" s="38" t="s">
        <v>40</v>
      </c>
      <c r="B52" s="59"/>
      <c r="C52" s="56">
        <v>6.6441842190421667</v>
      </c>
      <c r="D52" s="40">
        <v>7.1814026717756505</v>
      </c>
      <c r="E52" s="25">
        <f t="shared" si="1"/>
        <v>92.519310261700554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1720412.5</v>
      </c>
      <c r="D8" s="19">
        <v>32086906.5</v>
      </c>
      <c r="E8" s="20">
        <f>+C8/D8*100</f>
        <v>5.3617275320698186</v>
      </c>
    </row>
    <row r="9" spans="1:5" ht="12" x14ac:dyDescent="0.2">
      <c r="A9" s="21" t="s">
        <v>2</v>
      </c>
      <c r="B9" s="22"/>
      <c r="C9" s="23">
        <v>26829</v>
      </c>
      <c r="D9" s="24">
        <v>26436.32857142857</v>
      </c>
      <c r="E9" s="25">
        <f>+IF(C9="-","-",(C9/D9*100))</f>
        <v>101.48534781412808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-2.9163083033593749</v>
      </c>
      <c r="D13" s="32">
        <v>-2.1474268276865094</v>
      </c>
      <c r="E13" s="20">
        <f>+C13/D13*100</f>
        <v>135.80478113432184</v>
      </c>
    </row>
    <row r="14" spans="1:5" ht="12" x14ac:dyDescent="0.2">
      <c r="A14" s="30" t="s">
        <v>36</v>
      </c>
      <c r="B14" s="16"/>
      <c r="C14" s="31">
        <v>3.5773062875872368</v>
      </c>
      <c r="D14" s="32">
        <v>3.2130562154132147</v>
      </c>
      <c r="E14" s="20">
        <f>+C14/D14*100</f>
        <v>111.33656082413665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204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0.67063655694968605</v>
      </c>
      <c r="D22" s="37">
        <v>0.70532509332458104</v>
      </c>
      <c r="E22" s="20">
        <f>+C22/D22*100</f>
        <v>95.081908087036993</v>
      </c>
      <c r="F22" s="35"/>
    </row>
    <row r="23" spans="1:10" ht="12" x14ac:dyDescent="0.2">
      <c r="A23" s="30" t="s">
        <v>116</v>
      </c>
      <c r="B23" s="34"/>
      <c r="C23" s="31">
        <v>31.983034824040292</v>
      </c>
      <c r="D23" s="37">
        <v>32.296973739908466</v>
      </c>
      <c r="E23" s="20">
        <f>+C23/D23*100</f>
        <v>99.02796181959225</v>
      </c>
      <c r="F23" s="35"/>
    </row>
    <row r="24" spans="1:10" ht="12" x14ac:dyDescent="0.2">
      <c r="A24" s="30" t="s">
        <v>117</v>
      </c>
      <c r="B24" s="34"/>
      <c r="C24" s="31">
        <v>11.555575848627873</v>
      </c>
      <c r="D24" s="37">
        <v>9.966883327555017</v>
      </c>
      <c r="E24" s="20">
        <f>+C24/D24*100</f>
        <v>115.93971223361936</v>
      </c>
      <c r="F24" s="35"/>
    </row>
    <row r="25" spans="1:10" ht="12" x14ac:dyDescent="0.2">
      <c r="A25" s="38" t="s">
        <v>38</v>
      </c>
      <c r="B25" s="39"/>
      <c r="C25" s="31">
        <v>22.2043469635368</v>
      </c>
      <c r="D25" s="40">
        <v>24.817644364148112</v>
      </c>
      <c r="E25" s="25">
        <f>+C25/D25*100</f>
        <v>89.470002219926585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0.37997452273607574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0.563255764749232</v>
      </c>
      <c r="D30" s="37">
        <v>0.43668840290177452</v>
      </c>
      <c r="E30" s="20">
        <f>+C30/D30*100</f>
        <v>128.98344929849824</v>
      </c>
      <c r="F30" s="35"/>
    </row>
    <row r="31" spans="1:10" ht="12" x14ac:dyDescent="0.2">
      <c r="A31" s="47" t="s">
        <v>22</v>
      </c>
      <c r="B31" s="48"/>
      <c r="C31" s="49">
        <v>0.81714687967799704</v>
      </c>
      <c r="D31" s="50">
        <v>0.57323307217292607</v>
      </c>
      <c r="E31" s="25">
        <f>+C31/D31*100</f>
        <v>142.55054694951201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0.51136558584727854</v>
      </c>
      <c r="D34" s="53">
        <v>0.44177872273954516</v>
      </c>
      <c r="E34" s="54">
        <f>+C34/D34*100</f>
        <v>115.75151982789333</v>
      </c>
      <c r="F34" s="35"/>
      <c r="J34" s="35"/>
    </row>
    <row r="35" spans="1:10" ht="12" x14ac:dyDescent="0.2">
      <c r="A35" s="29" t="s">
        <v>3</v>
      </c>
      <c r="B35" s="16"/>
      <c r="C35" s="45">
        <v>81.5</v>
      </c>
      <c r="D35" s="37">
        <v>82.180185153019593</v>
      </c>
      <c r="E35" s="20">
        <f>+C35/D35*100</f>
        <v>99.17232462818977</v>
      </c>
      <c r="F35" s="35"/>
    </row>
    <row r="36" spans="1:10" ht="12" x14ac:dyDescent="0.2">
      <c r="A36" s="29" t="s">
        <v>4</v>
      </c>
      <c r="B36" s="16"/>
      <c r="C36" s="45">
        <v>81.099999999999994</v>
      </c>
      <c r="D36" s="37">
        <v>79.529527845098642</v>
      </c>
      <c r="E36" s="20">
        <f>+C36/D36*100</f>
        <v>101.97470322967364</v>
      </c>
      <c r="F36" s="35"/>
    </row>
    <row r="37" spans="1:10" ht="12" x14ac:dyDescent="0.2">
      <c r="A37" s="29" t="s">
        <v>5</v>
      </c>
      <c r="B37" s="55"/>
      <c r="C37" s="45">
        <v>7.3385126062862485</v>
      </c>
      <c r="D37" s="37">
        <v>5.7142652237211076</v>
      </c>
      <c r="E37" s="20">
        <f>+C37/D37*100</f>
        <v>128.42443112060235</v>
      </c>
      <c r="F37" s="35"/>
    </row>
    <row r="38" spans="1:10" ht="12" x14ac:dyDescent="0.2">
      <c r="A38" s="38" t="s">
        <v>39</v>
      </c>
      <c r="B38" s="39"/>
      <c r="C38" s="56">
        <v>28.405279522385896</v>
      </c>
      <c r="D38" s="50">
        <v>22.50956199907619</v>
      </c>
      <c r="E38" s="25">
        <f>+C38/D38*100</f>
        <v>126.19205795097955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0.38790594890106656</v>
      </c>
      <c r="D40" s="53">
        <v>0.27102483169011227</v>
      </c>
      <c r="E40" s="54">
        <f>+C40/D40*100</f>
        <v>143.12561195300188</v>
      </c>
      <c r="F40" s="35"/>
    </row>
    <row r="41" spans="1:10" ht="12" x14ac:dyDescent="0.2">
      <c r="A41" s="29" t="s">
        <v>42</v>
      </c>
      <c r="B41" s="16"/>
      <c r="C41" s="45">
        <v>238.59179510383018</v>
      </c>
      <c r="D41" s="32">
        <v>215.94702841414133</v>
      </c>
      <c r="E41" s="20">
        <f>+C41/D41*100</f>
        <v>110.4862599203083</v>
      </c>
      <c r="F41" s="35"/>
    </row>
    <row r="42" spans="1:10" ht="15" customHeight="1" x14ac:dyDescent="0.2">
      <c r="A42" s="29" t="s">
        <v>10</v>
      </c>
      <c r="B42" s="16"/>
      <c r="C42" s="45">
        <v>76.478867902510274</v>
      </c>
      <c r="D42" s="37">
        <v>70.94904121443021</v>
      </c>
      <c r="E42" s="20">
        <f>+C42/D42*100</f>
        <v>107.79408233490739</v>
      </c>
      <c r="F42" s="35"/>
    </row>
    <row r="43" spans="1:10" ht="12" x14ac:dyDescent="0.2">
      <c r="A43" s="29" t="s">
        <v>12</v>
      </c>
      <c r="B43" s="16"/>
      <c r="C43" s="45">
        <v>22.385757228450203</v>
      </c>
      <c r="D43" s="37">
        <v>23.320265912365464</v>
      </c>
      <c r="E43" s="20">
        <f t="shared" ref="E43:E44" si="0">+C43/D43*100</f>
        <v>95.992718576078744</v>
      </c>
      <c r="F43" s="35"/>
    </row>
    <row r="44" spans="1:10" ht="12" x14ac:dyDescent="0.2">
      <c r="A44" s="29" t="s">
        <v>114</v>
      </c>
      <c r="B44" s="16"/>
      <c r="C44" s="45">
        <v>10.441298470532049</v>
      </c>
      <c r="D44" s="37">
        <v>11.410578543480639</v>
      </c>
      <c r="E44" s="20">
        <f t="shared" si="0"/>
        <v>91.50542569550619</v>
      </c>
      <c r="F44" s="35"/>
    </row>
    <row r="45" spans="1:10" ht="12" x14ac:dyDescent="0.2">
      <c r="A45" s="38" t="s">
        <v>11</v>
      </c>
      <c r="B45" s="39"/>
      <c r="C45" s="56">
        <v>13.2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0.47859827872868921</v>
      </c>
      <c r="D47" s="53">
        <v>0.58880869874609654</v>
      </c>
      <c r="E47" s="54">
        <f>+C47/D47*100</f>
        <v>81.282474214102635</v>
      </c>
      <c r="F47" s="35"/>
    </row>
    <row r="48" spans="1:10" ht="12" x14ac:dyDescent="0.2">
      <c r="A48" s="29" t="s">
        <v>0</v>
      </c>
      <c r="B48" s="16"/>
      <c r="C48" s="45">
        <v>2.4020475850587868</v>
      </c>
      <c r="D48" s="37">
        <v>3.0094018782390677</v>
      </c>
      <c r="E48" s="20">
        <f>+C48/D48*100</f>
        <v>79.818106130256339</v>
      </c>
      <c r="F48" s="35"/>
    </row>
    <row r="49" spans="1:6" ht="12" x14ac:dyDescent="0.2">
      <c r="A49" s="29" t="s">
        <v>41</v>
      </c>
      <c r="B49" s="16"/>
      <c r="C49" s="45">
        <v>2.8905776973673807</v>
      </c>
      <c r="D49" s="58">
        <v>2.5222137453638589</v>
      </c>
      <c r="E49" s="20">
        <f t="shared" ref="E49:E52" si="1">+C49/D49*100</f>
        <v>114.60478726993779</v>
      </c>
      <c r="F49" s="35"/>
    </row>
    <row r="50" spans="1:6" ht="12" x14ac:dyDescent="0.2">
      <c r="A50" s="29" t="s">
        <v>8</v>
      </c>
      <c r="B50" s="16"/>
      <c r="C50" s="45">
        <v>78.353327570058298</v>
      </c>
      <c r="D50" s="58">
        <v>77.2897090393067</v>
      </c>
      <c r="E50" s="20">
        <f t="shared" si="1"/>
        <v>101.37614508318396</v>
      </c>
      <c r="F50" s="35"/>
    </row>
    <row r="51" spans="1:6" ht="12" x14ac:dyDescent="0.2">
      <c r="A51" s="29" t="s">
        <v>9</v>
      </c>
      <c r="B51" s="16"/>
      <c r="C51" s="45">
        <v>84.301617329149806</v>
      </c>
      <c r="D51" s="37">
        <v>83.320525299393069</v>
      </c>
      <c r="E51" s="20">
        <f t="shared" si="1"/>
        <v>101.17749141190771</v>
      </c>
      <c r="F51" s="35"/>
    </row>
    <row r="52" spans="1:6" ht="12" x14ac:dyDescent="0.2">
      <c r="A52" s="38" t="s">
        <v>40</v>
      </c>
      <c r="B52" s="59"/>
      <c r="C52" s="56">
        <v>6.7240238884954016</v>
      </c>
      <c r="D52" s="40">
        <v>7.1814026717756505</v>
      </c>
      <c r="E52" s="25">
        <f t="shared" si="1"/>
        <v>93.631066183242467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79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104398</v>
      </c>
      <c r="D8" s="19">
        <v>32086906.5</v>
      </c>
      <c r="E8" s="20">
        <f>+C8/D8*100</f>
        <v>0.32536012781412876</v>
      </c>
    </row>
    <row r="9" spans="1:5" ht="12" x14ac:dyDescent="0.2">
      <c r="A9" s="21" t="s">
        <v>2</v>
      </c>
      <c r="B9" s="22"/>
      <c r="C9" s="23">
        <v>27475</v>
      </c>
      <c r="D9" s="24">
        <v>26436.32857142857</v>
      </c>
      <c r="E9" s="25">
        <f>+IF(C9="-","-",(C9/D9*100))</f>
        <v>103.928954906749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-5.2889862536060051</v>
      </c>
      <c r="D13" s="32">
        <v>-2.1474268276865094</v>
      </c>
      <c r="E13" s="20">
        <f>+C13/D13*100</f>
        <v>246.29413144214078</v>
      </c>
    </row>
    <row r="14" spans="1:5" ht="12" x14ac:dyDescent="0.2">
      <c r="A14" s="30" t="s">
        <v>36</v>
      </c>
      <c r="B14" s="16"/>
      <c r="C14" s="31">
        <v>3.4874051895425686</v>
      </c>
      <c r="D14" s="32">
        <v>3.2130562154132147</v>
      </c>
      <c r="E14" s="20">
        <f>+C14/D14*100</f>
        <v>108.5385675113086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0.58397411816234968</v>
      </c>
      <c r="D22" s="37">
        <v>0.70532509332458104</v>
      </c>
      <c r="E22" s="20">
        <f>+C22/D22*100</f>
        <v>82.795029368622323</v>
      </c>
      <c r="F22" s="35"/>
    </row>
    <row r="23" spans="1:10" ht="12" x14ac:dyDescent="0.2">
      <c r="A23" s="30" t="s">
        <v>116</v>
      </c>
      <c r="B23" s="34"/>
      <c r="C23" s="31">
        <v>36.288153400303571</v>
      </c>
      <c r="D23" s="37">
        <v>32.296973739908466</v>
      </c>
      <c r="E23" s="20">
        <f>+C23/D23*100</f>
        <v>112.35775120151061</v>
      </c>
      <c r="F23" s="35"/>
    </row>
    <row r="24" spans="1:10" ht="12" x14ac:dyDescent="0.2">
      <c r="A24" s="30" t="s">
        <v>117</v>
      </c>
      <c r="B24" s="34"/>
      <c r="C24" s="31">
        <v>6.2029512975398298</v>
      </c>
      <c r="D24" s="37">
        <v>9.966883327555017</v>
      </c>
      <c r="E24" s="20">
        <f>+C24/D24*100</f>
        <v>62.235616628427813</v>
      </c>
      <c r="F24" s="35"/>
    </row>
    <row r="25" spans="1:10" ht="12" x14ac:dyDescent="0.2">
      <c r="A25" s="38" t="s">
        <v>38</v>
      </c>
      <c r="B25" s="39"/>
      <c r="C25" s="31">
        <v>39.081534652120006</v>
      </c>
      <c r="D25" s="40">
        <v>24.817644364148112</v>
      </c>
      <c r="E25" s="25">
        <f>+C25/D25*100</f>
        <v>157.47479526533024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0.34805208599175991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9.0508386914935401E-2</v>
      </c>
      <c r="D30" s="37">
        <v>0.43668840290177452</v>
      </c>
      <c r="E30" s="20">
        <f>+C30/D30*100</f>
        <v>20.726079811946299</v>
      </c>
      <c r="F30" s="35"/>
    </row>
    <row r="31" spans="1:10" ht="12" x14ac:dyDescent="0.2">
      <c r="A31" s="47" t="s">
        <v>22</v>
      </c>
      <c r="B31" s="48"/>
      <c r="C31" s="49">
        <v>0.492099515442257</v>
      </c>
      <c r="D31" s="50">
        <v>0.57323307217292607</v>
      </c>
      <c r="E31" s="25">
        <f>+C31/D31*100</f>
        <v>85.846323132906448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0.40445937663619769</v>
      </c>
      <c r="D34" s="53">
        <v>0.44177872273954516</v>
      </c>
      <c r="E34" s="54">
        <f>+C34/D34*100</f>
        <v>91.55247996736378</v>
      </c>
      <c r="F34" s="35"/>
      <c r="J34" s="35"/>
    </row>
    <row r="35" spans="1:10" ht="12" x14ac:dyDescent="0.2">
      <c r="A35" s="29" t="s">
        <v>3</v>
      </c>
      <c r="B35" s="16"/>
      <c r="C35" s="45">
        <v>80.2</v>
      </c>
      <c r="D35" s="37">
        <v>82.180185153019593</v>
      </c>
      <c r="E35" s="20">
        <f>+C35/D35*100</f>
        <v>97.590434787494715</v>
      </c>
      <c r="F35" s="35"/>
    </row>
    <row r="36" spans="1:10" ht="12" x14ac:dyDescent="0.2">
      <c r="A36" s="29" t="s">
        <v>4</v>
      </c>
      <c r="B36" s="16"/>
      <c r="C36" s="45">
        <v>75.3</v>
      </c>
      <c r="D36" s="37">
        <v>79.529527845098642</v>
      </c>
      <c r="E36" s="20">
        <f>+C36/D36*100</f>
        <v>94.681814466022502</v>
      </c>
      <c r="F36" s="35"/>
    </row>
    <row r="37" spans="1:10" ht="12" x14ac:dyDescent="0.2">
      <c r="A37" s="29" t="s">
        <v>5</v>
      </c>
      <c r="B37" s="55"/>
      <c r="C37" s="45">
        <v>2.8276662975666405</v>
      </c>
      <c r="D37" s="37">
        <v>5.7142652237211076</v>
      </c>
      <c r="E37" s="20">
        <f>+C37/D37*100</f>
        <v>49.484337650769298</v>
      </c>
      <c r="F37" s="35"/>
    </row>
    <row r="38" spans="1:10" ht="12" x14ac:dyDescent="0.2">
      <c r="A38" s="38" t="s">
        <v>39</v>
      </c>
      <c r="B38" s="39"/>
      <c r="C38" s="56">
        <v>30.323151348123361</v>
      </c>
      <c r="D38" s="50">
        <v>22.50956199907619</v>
      </c>
      <c r="E38" s="25">
        <f>+C38/D38*100</f>
        <v>134.71231181383203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0.27079846985534084</v>
      </c>
      <c r="D40" s="53">
        <v>0.27102483169011227</v>
      </c>
      <c r="E40" s="54">
        <f>+C40/D40*100</f>
        <v>99.916479300675206</v>
      </c>
      <c r="F40" s="35"/>
    </row>
    <row r="41" spans="1:10" ht="12" x14ac:dyDescent="0.2">
      <c r="A41" s="29" t="s">
        <v>42</v>
      </c>
      <c r="B41" s="16"/>
      <c r="C41" s="45">
        <v>79.357073203537439</v>
      </c>
      <c r="D41" s="32">
        <v>215.94702841414133</v>
      </c>
      <c r="E41" s="20">
        <f>+C41/D41*100</f>
        <v>36.748397876236169</v>
      </c>
      <c r="F41" s="35"/>
    </row>
    <row r="42" spans="1:10" ht="15" customHeight="1" x14ac:dyDescent="0.2">
      <c r="A42" s="29" t="s">
        <v>10</v>
      </c>
      <c r="B42" s="16"/>
      <c r="C42" s="45">
        <v>74.244683349488696</v>
      </c>
      <c r="D42" s="37">
        <v>70.94904121443021</v>
      </c>
      <c r="E42" s="20">
        <f>+C42/D42*100</f>
        <v>104.6450833987989</v>
      </c>
      <c r="F42" s="35"/>
    </row>
    <row r="43" spans="1:10" ht="12" x14ac:dyDescent="0.2">
      <c r="A43" s="29" t="s">
        <v>12</v>
      </c>
      <c r="B43" s="16"/>
      <c r="C43" s="45">
        <v>18.212837919583034</v>
      </c>
      <c r="D43" s="37">
        <v>23.320265912365464</v>
      </c>
      <c r="E43" s="20">
        <f t="shared" ref="E43:E44" si="0">+C43/D43*100</f>
        <v>78.098757484260759</v>
      </c>
      <c r="F43" s="35"/>
    </row>
    <row r="44" spans="1:10" ht="12" x14ac:dyDescent="0.2">
      <c r="A44" s="29" t="s">
        <v>114</v>
      </c>
      <c r="B44" s="16"/>
      <c r="C44" s="45">
        <v>6.39457397684484</v>
      </c>
      <c r="D44" s="37">
        <v>11.410578543480639</v>
      </c>
      <c r="E44" s="20">
        <f t="shared" si="0"/>
        <v>56.04075159272567</v>
      </c>
      <c r="F44" s="35"/>
    </row>
    <row r="45" spans="1:10" ht="12" x14ac:dyDescent="0.2">
      <c r="A45" s="38" t="s">
        <v>11</v>
      </c>
      <c r="B45" s="39"/>
      <c r="C45" s="56">
        <v>6.9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0.74755453371239255</v>
      </c>
      <c r="D47" s="53">
        <v>0.58880869874609654</v>
      </c>
      <c r="E47" s="54">
        <f>+C47/D47*100</f>
        <v>126.96051116506173</v>
      </c>
      <c r="F47" s="35"/>
    </row>
    <row r="48" spans="1:10" ht="12" x14ac:dyDescent="0.2">
      <c r="A48" s="29" t="s">
        <v>0</v>
      </c>
      <c r="B48" s="16"/>
      <c r="C48" s="45">
        <v>0.46750818139317435</v>
      </c>
      <c r="D48" s="37">
        <v>3.0094018782390677</v>
      </c>
      <c r="E48" s="20">
        <f>+C48/D48*100</f>
        <v>15.534920236932056</v>
      </c>
      <c r="F48" s="35"/>
    </row>
    <row r="49" spans="1:6" ht="12" x14ac:dyDescent="0.2">
      <c r="A49" s="29" t="s">
        <v>41</v>
      </c>
      <c r="B49" s="16"/>
      <c r="C49" s="45">
        <v>2.54949838935307</v>
      </c>
      <c r="D49" s="58">
        <v>2.5222137453638589</v>
      </c>
      <c r="E49" s="20">
        <f t="shared" ref="E49:E52" si="1">+C49/D49*100</f>
        <v>101.08177366170348</v>
      </c>
      <c r="F49" s="35"/>
    </row>
    <row r="50" spans="1:6" ht="12" x14ac:dyDescent="0.2">
      <c r="A50" s="29" t="s">
        <v>8</v>
      </c>
      <c r="B50" s="16"/>
      <c r="C50" s="45">
        <v>77.620008054178498</v>
      </c>
      <c r="D50" s="58">
        <v>77.2897090393067</v>
      </c>
      <c r="E50" s="20">
        <f t="shared" si="1"/>
        <v>100.42735186737968</v>
      </c>
      <c r="F50" s="35"/>
    </row>
    <row r="51" spans="1:6" ht="12" x14ac:dyDescent="0.2">
      <c r="A51" s="29" t="s">
        <v>9</v>
      </c>
      <c r="B51" s="16"/>
      <c r="C51" s="45">
        <v>82.106321838239893</v>
      </c>
      <c r="D51" s="37">
        <v>83.320525299393069</v>
      </c>
      <c r="E51" s="20">
        <f t="shared" si="1"/>
        <v>98.542731869740123</v>
      </c>
      <c r="F51" s="35"/>
    </row>
    <row r="52" spans="1:6" ht="12" x14ac:dyDescent="0.2">
      <c r="A52" s="38" t="s">
        <v>40</v>
      </c>
      <c r="B52" s="59"/>
      <c r="C52" s="56">
        <v>5.3499627343110747</v>
      </c>
      <c r="D52" s="40">
        <v>7.1814026717756505</v>
      </c>
      <c r="E52" s="25">
        <f t="shared" si="1"/>
        <v>74.49746210914337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153796</v>
      </c>
      <c r="D8" s="19">
        <v>32086906.5</v>
      </c>
      <c r="E8" s="20">
        <f>+C8/D8*100</f>
        <v>0.47931077431849028</v>
      </c>
    </row>
    <row r="9" spans="1:5" ht="12" x14ac:dyDescent="0.2">
      <c r="A9" s="21" t="s">
        <v>2</v>
      </c>
      <c r="B9" s="22"/>
      <c r="C9" s="23">
        <v>19057</v>
      </c>
      <c r="D9" s="24">
        <v>26436.32857142857</v>
      </c>
      <c r="E9" s="25">
        <f>+IF(C9="-","-",(C9/D9*100))</f>
        <v>72.086409232317223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-1.2215347395833396</v>
      </c>
      <c r="D13" s="32">
        <v>-2.1474268276865094</v>
      </c>
      <c r="E13" s="20">
        <f>+C13/D13*100</f>
        <v>56.883649018175738</v>
      </c>
    </row>
    <row r="14" spans="1:5" ht="12" x14ac:dyDescent="0.2">
      <c r="A14" s="30" t="s">
        <v>36</v>
      </c>
      <c r="B14" s="16"/>
      <c r="C14" s="31">
        <v>4.6717406038580727</v>
      </c>
      <c r="D14" s="32">
        <v>3.2130562154132147</v>
      </c>
      <c r="E14" s="20">
        <f>+C14/D14*100</f>
        <v>145.39865755997249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216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241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0.26048913839648569</v>
      </c>
      <c r="D22" s="37">
        <v>0.70532509332458104</v>
      </c>
      <c r="E22" s="20">
        <f>+C22/D22*100</f>
        <v>36.931783777698676</v>
      </c>
      <c r="F22" s="35"/>
    </row>
    <row r="23" spans="1:10" ht="12" x14ac:dyDescent="0.2">
      <c r="A23" s="30" t="s">
        <v>116</v>
      </c>
      <c r="B23" s="34"/>
      <c r="C23" s="31">
        <v>19.754410486256997</v>
      </c>
      <c r="D23" s="37">
        <v>32.296973739908466</v>
      </c>
      <c r="E23" s="20">
        <f>+C23/D23*100</f>
        <v>61.164896269668212</v>
      </c>
      <c r="F23" s="35"/>
    </row>
    <row r="24" spans="1:10" ht="12" x14ac:dyDescent="0.2">
      <c r="A24" s="30" t="s">
        <v>117</v>
      </c>
      <c r="B24" s="34"/>
      <c r="C24" s="31">
        <v>5.5625775622724927</v>
      </c>
      <c r="D24" s="37">
        <v>9.966883327555017</v>
      </c>
      <c r="E24" s="20">
        <f>+C24/D24*100</f>
        <v>55.810601764484105</v>
      </c>
      <c r="F24" s="35"/>
    </row>
    <row r="25" spans="1:10" ht="12" x14ac:dyDescent="0.2">
      <c r="A25" s="38" t="s">
        <v>38</v>
      </c>
      <c r="B25" s="39"/>
      <c r="C25" s="31">
        <v>14.186889299852231</v>
      </c>
      <c r="D25" s="40">
        <v>24.817644364148112</v>
      </c>
      <c r="E25" s="25">
        <f>+C25/D25*100</f>
        <v>57.164528154601143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6.6873496257586248E-2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3.0018880261546799E-2</v>
      </c>
      <c r="D30" s="37">
        <v>0.43668840290177452</v>
      </c>
      <c r="E30" s="20">
        <f>+C30/D30*100</f>
        <v>6.8742105496900558</v>
      </c>
      <c r="F30" s="35"/>
    </row>
    <row r="31" spans="1:10" ht="12" x14ac:dyDescent="0.2">
      <c r="A31" s="47" t="s">
        <v>22</v>
      </c>
      <c r="B31" s="48"/>
      <c r="C31" s="49">
        <v>0.56060198794647897</v>
      </c>
      <c r="D31" s="50">
        <v>0.57323307217292607</v>
      </c>
      <c r="E31" s="25">
        <f>+C31/D31*100</f>
        <v>97.796518582124534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0.57499753636512974</v>
      </c>
      <c r="D34" s="53">
        <v>0.44177872273954516</v>
      </c>
      <c r="E34" s="54">
        <f>+C34/D34*100</f>
        <v>130.15509954836034</v>
      </c>
      <c r="F34" s="35"/>
      <c r="J34" s="35"/>
    </row>
    <row r="35" spans="1:10" ht="12" x14ac:dyDescent="0.2">
      <c r="A35" s="29" t="s">
        <v>3</v>
      </c>
      <c r="B35" s="16"/>
      <c r="C35" s="45">
        <v>82.3</v>
      </c>
      <c r="D35" s="37">
        <v>82.180185153019593</v>
      </c>
      <c r="E35" s="20">
        <f>+C35/D35*100</f>
        <v>100.14579529938672</v>
      </c>
      <c r="F35" s="35"/>
    </row>
    <row r="36" spans="1:10" ht="12" x14ac:dyDescent="0.2">
      <c r="A36" s="29" t="s">
        <v>4</v>
      </c>
      <c r="B36" s="16"/>
      <c r="C36" s="45">
        <v>81.3</v>
      </c>
      <c r="D36" s="37">
        <v>79.529527845098642</v>
      </c>
      <c r="E36" s="20">
        <f>+C36/D36*100</f>
        <v>102.22618215255817</v>
      </c>
      <c r="F36" s="35"/>
    </row>
    <row r="37" spans="1:10" ht="12" x14ac:dyDescent="0.2">
      <c r="A37" s="29" t="s">
        <v>5</v>
      </c>
      <c r="B37" s="55"/>
      <c r="C37" s="45">
        <v>11.921911107109631</v>
      </c>
      <c r="D37" s="37">
        <v>5.7142652237211076</v>
      </c>
      <c r="E37" s="20">
        <f>+C37/D37*100</f>
        <v>208.63419250508866</v>
      </c>
      <c r="F37" s="35"/>
    </row>
    <row r="38" spans="1:10" ht="12" x14ac:dyDescent="0.2">
      <c r="A38" s="38" t="s">
        <v>39</v>
      </c>
      <c r="B38" s="39"/>
      <c r="C38" s="56">
        <v>14.162104987376267</v>
      </c>
      <c r="D38" s="50">
        <v>22.50956199907619</v>
      </c>
      <c r="E38" s="25">
        <f>+C38/D38*100</f>
        <v>62.915950954343266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0.46779515712913472</v>
      </c>
      <c r="D40" s="53">
        <v>0.27102483169011227</v>
      </c>
      <c r="E40" s="54">
        <f>+C40/D40*100</f>
        <v>172.60232363653236</v>
      </c>
      <c r="F40" s="35"/>
    </row>
    <row r="41" spans="1:10" ht="12" x14ac:dyDescent="0.2">
      <c r="A41" s="29" t="s">
        <v>42</v>
      </c>
      <c r="B41" s="16"/>
      <c r="C41" s="45">
        <v>262.9745341754512</v>
      </c>
      <c r="D41" s="32">
        <v>215.94702841414133</v>
      </c>
      <c r="E41" s="20">
        <f>+C41/D41*100</f>
        <v>121.7773340557949</v>
      </c>
      <c r="F41" s="35"/>
    </row>
    <row r="42" spans="1:10" ht="15" customHeight="1" x14ac:dyDescent="0.2">
      <c r="A42" s="29" t="s">
        <v>10</v>
      </c>
      <c r="B42" s="16"/>
      <c r="C42" s="45">
        <v>66.269415313426464</v>
      </c>
      <c r="D42" s="37">
        <v>70.94904121443021</v>
      </c>
      <c r="E42" s="20">
        <f>+C42/D42*100</f>
        <v>93.404243636132506</v>
      </c>
      <c r="F42" s="35"/>
    </row>
    <row r="43" spans="1:10" ht="12" x14ac:dyDescent="0.2">
      <c r="A43" s="29" t="s">
        <v>12</v>
      </c>
      <c r="B43" s="16"/>
      <c r="C43" s="45">
        <v>15.612166705754223</v>
      </c>
      <c r="D43" s="37">
        <v>23.320265912365464</v>
      </c>
      <c r="E43" s="20">
        <f t="shared" ref="E43:E44" si="0">+C43/D43*100</f>
        <v>66.946778241820752</v>
      </c>
      <c r="F43" s="35"/>
    </row>
    <row r="44" spans="1:10" ht="12" x14ac:dyDescent="0.2">
      <c r="A44" s="29" t="s">
        <v>114</v>
      </c>
      <c r="B44" s="16"/>
      <c r="C44" s="45">
        <v>20.054721205978485</v>
      </c>
      <c r="D44" s="37">
        <v>11.410578543480639</v>
      </c>
      <c r="E44" s="20">
        <f t="shared" si="0"/>
        <v>175.75551607272902</v>
      </c>
      <c r="F44" s="35"/>
    </row>
    <row r="45" spans="1:10" ht="12" x14ac:dyDescent="0.2">
      <c r="A45" s="38" t="s">
        <v>11</v>
      </c>
      <c r="B45" s="39"/>
      <c r="C45" s="56">
        <v>11.2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0.48394597168117631</v>
      </c>
      <c r="D47" s="53">
        <v>0.58880869874609654</v>
      </c>
      <c r="E47" s="54">
        <f>+C47/D47*100</f>
        <v>82.19069669177243</v>
      </c>
      <c r="F47" s="35"/>
    </row>
    <row r="48" spans="1:10" ht="12" x14ac:dyDescent="0.2">
      <c r="A48" s="29" t="s">
        <v>0</v>
      </c>
      <c r="B48" s="16"/>
      <c r="C48" s="45">
        <v>4.5756543646785017</v>
      </c>
      <c r="D48" s="37">
        <v>3.0094018782390677</v>
      </c>
      <c r="E48" s="20">
        <f>+C48/D48*100</f>
        <v>152.04530833070115</v>
      </c>
      <c r="F48" s="35"/>
    </row>
    <row r="49" spans="1:6" ht="12" x14ac:dyDescent="0.2">
      <c r="A49" s="29" t="s">
        <v>41</v>
      </c>
      <c r="B49" s="16"/>
      <c r="C49" s="45">
        <v>2.6368243547297738</v>
      </c>
      <c r="D49" s="58">
        <v>2.5222137453638589</v>
      </c>
      <c r="E49" s="20">
        <f t="shared" ref="E49:E52" si="1">+C49/D49*100</f>
        <v>104.54404824240544</v>
      </c>
      <c r="F49" s="35"/>
    </row>
    <row r="50" spans="1:6" ht="12" x14ac:dyDescent="0.2">
      <c r="A50" s="29" t="s">
        <v>8</v>
      </c>
      <c r="B50" s="16"/>
      <c r="C50" s="45">
        <v>78.049335023995297</v>
      </c>
      <c r="D50" s="58">
        <v>77.2897090393067</v>
      </c>
      <c r="E50" s="20">
        <f t="shared" si="1"/>
        <v>100.98282940139194</v>
      </c>
      <c r="F50" s="35"/>
    </row>
    <row r="51" spans="1:6" ht="12" x14ac:dyDescent="0.2">
      <c r="A51" s="29" t="s">
        <v>9</v>
      </c>
      <c r="B51" s="16"/>
      <c r="C51" s="45">
        <v>82.731092345000903</v>
      </c>
      <c r="D51" s="37">
        <v>83.320525299393069</v>
      </c>
      <c r="E51" s="20">
        <f t="shared" si="1"/>
        <v>99.292571725545216</v>
      </c>
      <c r="F51" s="35"/>
    </row>
    <row r="52" spans="1:6" ht="12" x14ac:dyDescent="0.2">
      <c r="A52" s="38" t="s">
        <v>40</v>
      </c>
      <c r="B52" s="59"/>
      <c r="C52" s="56">
        <v>11.793193771874533</v>
      </c>
      <c r="D52" s="40">
        <v>7.1814026717756505</v>
      </c>
      <c r="E52" s="25">
        <f t="shared" si="1"/>
        <v>164.21852820235446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86776.5</v>
      </c>
      <c r="D8" s="19">
        <v>32086906.5</v>
      </c>
      <c r="E8" s="20">
        <f>+C8/D8*100</f>
        <v>0.27044208827049127</v>
      </c>
    </row>
    <row r="9" spans="1:5" ht="12" x14ac:dyDescent="0.2">
      <c r="A9" s="21" t="s">
        <v>2</v>
      </c>
      <c r="B9" s="22"/>
      <c r="C9" s="23">
        <v>24542</v>
      </c>
      <c r="D9" s="24">
        <v>26436.32857142857</v>
      </c>
      <c r="E9" s="25">
        <f>+IF(C9="-","-",(C9/D9*100))</f>
        <v>92.834373478487137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-5.8583943643550924</v>
      </c>
      <c r="D13" s="32">
        <v>-2.1474268276865094</v>
      </c>
      <c r="E13" s="20">
        <f>+C13/D13*100</f>
        <v>272.80996441059295</v>
      </c>
    </row>
    <row r="14" spans="1:5" ht="12" x14ac:dyDescent="0.2">
      <c r="A14" s="30" t="s">
        <v>36</v>
      </c>
      <c r="B14" s="16"/>
      <c r="C14" s="31">
        <v>2.648144205363411</v>
      </c>
      <c r="D14" s="32">
        <v>3.2130562154132147</v>
      </c>
      <c r="E14" s="20">
        <f>+C14/D14*100</f>
        <v>82.418234472839643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211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240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0.665136250935077</v>
      </c>
      <c r="D22" s="37">
        <v>0.70532509332458104</v>
      </c>
      <c r="E22" s="20">
        <f>+C22/D22*100</f>
        <v>94.302082434062825</v>
      </c>
      <c r="F22" s="35"/>
    </row>
    <row r="23" spans="1:10" ht="12" x14ac:dyDescent="0.2">
      <c r="A23" s="30" t="s">
        <v>116</v>
      </c>
      <c r="B23" s="34"/>
      <c r="C23" s="31">
        <v>25.529838313478585</v>
      </c>
      <c r="D23" s="37">
        <v>32.296973739908466</v>
      </c>
      <c r="E23" s="20">
        <f>+C23/D23*100</f>
        <v>79.047153207212347</v>
      </c>
      <c r="F23" s="35"/>
    </row>
    <row r="24" spans="1:10" ht="12" x14ac:dyDescent="0.2">
      <c r="A24" s="30" t="s">
        <v>117</v>
      </c>
      <c r="B24" s="34"/>
      <c r="C24" s="31">
        <v>13.903247530238797</v>
      </c>
      <c r="D24" s="37">
        <v>9.966883327555017</v>
      </c>
      <c r="E24" s="20">
        <f>+C24/D24*100</f>
        <v>139.49443445175166</v>
      </c>
      <c r="F24" s="35"/>
    </row>
    <row r="25" spans="1:10" ht="12" x14ac:dyDescent="0.2">
      <c r="A25" s="38" t="s">
        <v>38</v>
      </c>
      <c r="B25" s="39"/>
      <c r="C25" s="31">
        <v>21.378915068498877</v>
      </c>
      <c r="D25" s="40">
        <v>24.817644364148112</v>
      </c>
      <c r="E25" s="25">
        <f>+C25/D25*100</f>
        <v>86.144014132876904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6.984285219734411E-2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5.5104209083106502E-2</v>
      </c>
      <c r="D30" s="37">
        <v>0.43668840290177452</v>
      </c>
      <c r="E30" s="20">
        <f>+C30/D30*100</f>
        <v>12.61865639594309</v>
      </c>
      <c r="F30" s="35"/>
    </row>
    <row r="31" spans="1:10" ht="12" x14ac:dyDescent="0.2">
      <c r="A31" s="47" t="s">
        <v>22</v>
      </c>
      <c r="B31" s="48"/>
      <c r="C31" s="49">
        <v>0.23092527686115799</v>
      </c>
      <c r="D31" s="50">
        <v>0.57323307217292607</v>
      </c>
      <c r="E31" s="25">
        <f>+C31/D31*100</f>
        <v>40.284709321777449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0.32186916153059447</v>
      </c>
      <c r="D34" s="53">
        <v>0.44177872273954516</v>
      </c>
      <c r="E34" s="54">
        <f>+C34/D34*100</f>
        <v>72.857551747768412</v>
      </c>
      <c r="F34" s="35"/>
      <c r="J34" s="35"/>
    </row>
    <row r="35" spans="1:10" ht="12" x14ac:dyDescent="0.2">
      <c r="A35" s="29" t="s">
        <v>3</v>
      </c>
      <c r="B35" s="16"/>
      <c r="C35" s="45">
        <v>79</v>
      </c>
      <c r="D35" s="37">
        <v>82.180185153019593</v>
      </c>
      <c r="E35" s="20">
        <f>+C35/D35*100</f>
        <v>96.130228780699284</v>
      </c>
      <c r="F35" s="35"/>
    </row>
    <row r="36" spans="1:10" ht="12" x14ac:dyDescent="0.2">
      <c r="A36" s="29" t="s">
        <v>4</v>
      </c>
      <c r="B36" s="16"/>
      <c r="C36" s="45">
        <v>77.2</v>
      </c>
      <c r="D36" s="37">
        <v>79.529527845098642</v>
      </c>
      <c r="E36" s="20">
        <f>+C36/D36*100</f>
        <v>97.070864233425468</v>
      </c>
      <c r="F36" s="35"/>
    </row>
    <row r="37" spans="1:10" ht="12" x14ac:dyDescent="0.2">
      <c r="A37" s="29" t="s">
        <v>5</v>
      </c>
      <c r="B37" s="55"/>
      <c r="C37" s="45">
        <v>2.3989043899649345</v>
      </c>
      <c r="D37" s="37">
        <v>5.7142652237211076</v>
      </c>
      <c r="E37" s="20">
        <f>+C37/D37*100</f>
        <v>41.980977361823903</v>
      </c>
      <c r="F37" s="35"/>
    </row>
    <row r="38" spans="1:10" ht="12" x14ac:dyDescent="0.2">
      <c r="A38" s="38" t="s">
        <v>39</v>
      </c>
      <c r="B38" s="39"/>
      <c r="C38" s="56">
        <v>17.356126234969654</v>
      </c>
      <c r="D38" s="50">
        <v>22.50956199907619</v>
      </c>
      <c r="E38" s="25">
        <f>+C38/D38*100</f>
        <v>77.105570671175045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0.17466475337269999</v>
      </c>
      <c r="D40" s="53">
        <v>0.27102483169011227</v>
      </c>
      <c r="E40" s="54">
        <f>+C40/D40*100</f>
        <v>64.446033333362735</v>
      </c>
      <c r="F40" s="35"/>
    </row>
    <row r="41" spans="1:10" ht="12" x14ac:dyDescent="0.2">
      <c r="A41" s="29" t="s">
        <v>42</v>
      </c>
      <c r="B41" s="16"/>
      <c r="C41" s="45">
        <v>38.567701440617085</v>
      </c>
      <c r="D41" s="32">
        <v>215.94702841414133</v>
      </c>
      <c r="E41" s="20">
        <f>+C41/D41*100</f>
        <v>17.859797249282952</v>
      </c>
      <c r="F41" s="35"/>
    </row>
    <row r="42" spans="1:10" ht="15" customHeight="1" x14ac:dyDescent="0.2">
      <c r="A42" s="29" t="s">
        <v>10</v>
      </c>
      <c r="B42" s="16"/>
      <c r="C42" s="45">
        <v>70.461211339151902</v>
      </c>
      <c r="D42" s="37">
        <v>70.94904121443021</v>
      </c>
      <c r="E42" s="20">
        <f>+C42/D42*100</f>
        <v>99.312422173819186</v>
      </c>
      <c r="F42" s="35"/>
    </row>
    <row r="43" spans="1:10" ht="12" x14ac:dyDescent="0.2">
      <c r="A43" s="29" t="s">
        <v>12</v>
      </c>
      <c r="B43" s="16"/>
      <c r="C43" s="45">
        <v>16.962998802654692</v>
      </c>
      <c r="D43" s="37">
        <v>23.320265912365464</v>
      </c>
      <c r="E43" s="20">
        <f t="shared" ref="E43:E44" si="0">+C43/D43*100</f>
        <v>72.739302658037616</v>
      </c>
      <c r="F43" s="35"/>
    </row>
    <row r="44" spans="1:10" ht="12" x14ac:dyDescent="0.2">
      <c r="A44" s="29" t="s">
        <v>114</v>
      </c>
      <c r="B44" s="16"/>
      <c r="C44" s="45">
        <v>8.8340959223823781</v>
      </c>
      <c r="D44" s="37">
        <v>11.410578543480639</v>
      </c>
      <c r="E44" s="20">
        <f t="shared" si="0"/>
        <v>77.420227981601172</v>
      </c>
      <c r="F44" s="35"/>
    </row>
    <row r="45" spans="1:10" ht="12" x14ac:dyDescent="0.2">
      <c r="A45" s="38" t="s">
        <v>11</v>
      </c>
      <c r="B45" s="39"/>
      <c r="C45" s="56">
        <v>5.8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0.75808695646614055</v>
      </c>
      <c r="D47" s="53">
        <v>0.58880869874609654</v>
      </c>
      <c r="E47" s="54">
        <f>+C47/D47*100</f>
        <v>128.74927936365958</v>
      </c>
      <c r="F47" s="35"/>
    </row>
    <row r="48" spans="1:10" ht="12" x14ac:dyDescent="0.2">
      <c r="A48" s="29" t="s">
        <v>0</v>
      </c>
      <c r="B48" s="16"/>
      <c r="C48" s="45">
        <v>3.427128427128427</v>
      </c>
      <c r="D48" s="37">
        <v>3.0094018782390677</v>
      </c>
      <c r="E48" s="20">
        <f>+C48/D48*100</f>
        <v>113.88071669357068</v>
      </c>
      <c r="F48" s="35"/>
    </row>
    <row r="49" spans="1:6" ht="12" x14ac:dyDescent="0.2">
      <c r="A49" s="29" t="s">
        <v>41</v>
      </c>
      <c r="B49" s="16"/>
      <c r="C49" s="45">
        <v>2.0271489354964203</v>
      </c>
      <c r="D49" s="58">
        <v>2.5222137453638589</v>
      </c>
      <c r="E49" s="20">
        <f t="shared" ref="E49:E52" si="1">+C49/D49*100</f>
        <v>80.37181381722985</v>
      </c>
      <c r="F49" s="35"/>
    </row>
    <row r="50" spans="1:6" ht="12" x14ac:dyDescent="0.2">
      <c r="A50" s="29" t="s">
        <v>8</v>
      </c>
      <c r="B50" s="16"/>
      <c r="C50" s="45">
        <v>78.012496473726401</v>
      </c>
      <c r="D50" s="58">
        <v>77.2897090393067</v>
      </c>
      <c r="E50" s="20">
        <f t="shared" si="1"/>
        <v>100.93516645799781</v>
      </c>
      <c r="F50" s="35"/>
    </row>
    <row r="51" spans="1:6" ht="12" x14ac:dyDescent="0.2">
      <c r="A51" s="29" t="s">
        <v>9</v>
      </c>
      <c r="B51" s="16"/>
      <c r="C51" s="45">
        <v>84.597340514261205</v>
      </c>
      <c r="D51" s="37">
        <v>83.320525299393069</v>
      </c>
      <c r="E51" s="20">
        <f t="shared" si="1"/>
        <v>101.53241378433489</v>
      </c>
      <c r="F51" s="35"/>
    </row>
    <row r="52" spans="1:6" ht="12" x14ac:dyDescent="0.2">
      <c r="A52" s="38" t="s">
        <v>40</v>
      </c>
      <c r="B52" s="59"/>
      <c r="C52" s="56">
        <v>16.31825002093451</v>
      </c>
      <c r="D52" s="40">
        <v>7.1814026717756505</v>
      </c>
      <c r="E52" s="25">
        <f t="shared" si="1"/>
        <v>227.2292860706516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159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70548.5</v>
      </c>
      <c r="D8" s="19">
        <v>32086906.5</v>
      </c>
      <c r="E8" s="20">
        <f>+C8/D8*100</f>
        <v>0.21986694167603849</v>
      </c>
    </row>
    <row r="9" spans="1:5" ht="12" x14ac:dyDescent="0.2">
      <c r="A9" s="21" t="s">
        <v>2</v>
      </c>
      <c r="B9" s="22"/>
      <c r="C9" s="23">
        <v>25415</v>
      </c>
      <c r="D9" s="24">
        <v>26436.32857142857</v>
      </c>
      <c r="E9" s="25">
        <f>+IF(C9="-","-",(C9/D9*100))</f>
        <v>96.136647459691559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-2.8303796472970584</v>
      </c>
      <c r="D13" s="32">
        <v>-2.1474268276865094</v>
      </c>
      <c r="E13" s="20">
        <f>+C13/D13*100</f>
        <v>131.80331039946611</v>
      </c>
    </row>
    <row r="14" spans="1:5" ht="12" x14ac:dyDescent="0.2">
      <c r="A14" s="30" t="s">
        <v>36</v>
      </c>
      <c r="B14" s="16"/>
      <c r="C14" s="31">
        <v>1.5490682402918363</v>
      </c>
      <c r="D14" s="32">
        <v>3.2130562154132147</v>
      </c>
      <c r="E14" s="20">
        <f>+C14/D14*100</f>
        <v>48.211675627113749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0.43064274083804682</v>
      </c>
      <c r="D22" s="37">
        <v>0.70532509332458104</v>
      </c>
      <c r="E22" s="20">
        <f>+C22/D22*100</f>
        <v>61.055922285168272</v>
      </c>
      <c r="F22" s="35"/>
    </row>
    <row r="23" spans="1:10" ht="12" x14ac:dyDescent="0.2">
      <c r="A23" s="30" t="s">
        <v>116</v>
      </c>
      <c r="B23" s="34"/>
      <c r="C23" s="31">
        <v>27.253929409013654</v>
      </c>
      <c r="D23" s="37">
        <v>32.296973739908466</v>
      </c>
      <c r="E23" s="20">
        <f>+C23/D23*100</f>
        <v>84.385396689153993</v>
      </c>
      <c r="F23" s="35"/>
    </row>
    <row r="24" spans="1:10" ht="12" x14ac:dyDescent="0.2">
      <c r="A24" s="30" t="s">
        <v>117</v>
      </c>
      <c r="B24" s="34"/>
      <c r="C24" s="31">
        <v>8.9920242194994024</v>
      </c>
      <c r="D24" s="37">
        <v>9.966883327555017</v>
      </c>
      <c r="E24" s="20">
        <f>+C24/D24*100</f>
        <v>90.219017560279212</v>
      </c>
      <c r="F24" s="35"/>
    </row>
    <row r="25" spans="1:10" ht="12" x14ac:dyDescent="0.2">
      <c r="A25" s="38" t="s">
        <v>38</v>
      </c>
      <c r="B25" s="39"/>
      <c r="C25" s="31">
        <v>30.479884933568453</v>
      </c>
      <c r="D25" s="40">
        <v>24.817644364148112</v>
      </c>
      <c r="E25" s="25">
        <f>+C25/D25*100</f>
        <v>122.81538282335968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0.16119030727132677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1.2072554898647499E-2</v>
      </c>
      <c r="D30" s="37">
        <v>0.43668840290177452</v>
      </c>
      <c r="E30" s="20">
        <f>+C30/D30*100</f>
        <v>2.764569614953345</v>
      </c>
      <c r="F30" s="35"/>
    </row>
    <row r="31" spans="1:10" ht="12" x14ac:dyDescent="0.2">
      <c r="A31" s="47" t="s">
        <v>22</v>
      </c>
      <c r="B31" s="48"/>
      <c r="C31" s="49">
        <v>0.18208550551363401</v>
      </c>
      <c r="D31" s="50">
        <v>0.57323307217292607</v>
      </c>
      <c r="E31" s="25">
        <f>+C31/D31*100</f>
        <v>31.764654614816891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0.37441658602077998</v>
      </c>
      <c r="D34" s="53">
        <v>0.44177872273954516</v>
      </c>
      <c r="E34" s="54">
        <f>+C34/D34*100</f>
        <v>84.752064042142834</v>
      </c>
      <c r="F34" s="35"/>
      <c r="J34" s="35"/>
    </row>
    <row r="35" spans="1:10" ht="12" x14ac:dyDescent="0.2">
      <c r="A35" s="29" t="s">
        <v>3</v>
      </c>
      <c r="B35" s="16"/>
      <c r="C35" s="45">
        <v>84.4</v>
      </c>
      <c r="D35" s="37">
        <v>82.180185153019593</v>
      </c>
      <c r="E35" s="20">
        <f>+C35/D35*100</f>
        <v>102.70115581127874</v>
      </c>
      <c r="F35" s="35"/>
    </row>
    <row r="36" spans="1:10" ht="12" x14ac:dyDescent="0.2">
      <c r="A36" s="29" t="s">
        <v>4</v>
      </c>
      <c r="B36" s="16"/>
      <c r="C36" s="45">
        <v>74.5</v>
      </c>
      <c r="D36" s="37">
        <v>79.529527845098642</v>
      </c>
      <c r="E36" s="20">
        <f>+C36/D36*100</f>
        <v>93.675898774484409</v>
      </c>
      <c r="F36" s="35"/>
    </row>
    <row r="37" spans="1:10" ht="12" x14ac:dyDescent="0.2">
      <c r="A37" s="29" t="s">
        <v>5</v>
      </c>
      <c r="B37" s="55"/>
      <c r="C37" s="45">
        <v>1.673600455573659</v>
      </c>
      <c r="D37" s="37">
        <v>5.7142652237211076</v>
      </c>
      <c r="E37" s="20">
        <f>+C37/D37*100</f>
        <v>29.288112995284049</v>
      </c>
      <c r="F37" s="35"/>
    </row>
    <row r="38" spans="1:10" ht="12" x14ac:dyDescent="0.2">
      <c r="A38" s="38" t="s">
        <v>39</v>
      </c>
      <c r="B38" s="39"/>
      <c r="C38" s="56">
        <v>22.779144196514856</v>
      </c>
      <c r="D38" s="50">
        <v>22.50956199907619</v>
      </c>
      <c r="E38" s="25">
        <f>+C38/D38*100</f>
        <v>101.19763413188463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0.16305334421409273</v>
      </c>
      <c r="D40" s="53">
        <v>0.27102483169011227</v>
      </c>
      <c r="E40" s="54">
        <f>+C40/D40*100</f>
        <v>60.161773073445424</v>
      </c>
      <c r="F40" s="35"/>
    </row>
    <row r="41" spans="1:10" ht="12" x14ac:dyDescent="0.2">
      <c r="A41" s="29" t="s">
        <v>42</v>
      </c>
      <c r="B41" s="16"/>
      <c r="C41" s="45">
        <v>39.807015588427305</v>
      </c>
      <c r="D41" s="32">
        <v>215.94702841414133</v>
      </c>
      <c r="E41" s="20">
        <f>+C41/D41*100</f>
        <v>18.433694541091697</v>
      </c>
      <c r="F41" s="35"/>
    </row>
    <row r="42" spans="1:10" ht="15" customHeight="1" x14ac:dyDescent="0.2">
      <c r="A42" s="29" t="s">
        <v>10</v>
      </c>
      <c r="B42" s="16"/>
      <c r="C42" s="45">
        <v>70.123653356143905</v>
      </c>
      <c r="D42" s="37">
        <v>70.94904121443021</v>
      </c>
      <c r="E42" s="20">
        <f>+C42/D42*100</f>
        <v>98.836646917057379</v>
      </c>
      <c r="F42" s="35"/>
    </row>
    <row r="43" spans="1:10" ht="12" x14ac:dyDescent="0.2">
      <c r="A43" s="29" t="s">
        <v>12</v>
      </c>
      <c r="B43" s="16"/>
      <c r="C43" s="45">
        <v>17.60834972562041</v>
      </c>
      <c r="D43" s="37">
        <v>23.320265912365464</v>
      </c>
      <c r="E43" s="20">
        <f t="shared" ref="E43:E44" si="0">+C43/D43*100</f>
        <v>75.506642127453887</v>
      </c>
      <c r="F43" s="35"/>
    </row>
    <row r="44" spans="1:10" ht="12" x14ac:dyDescent="0.2">
      <c r="A44" s="29" t="s">
        <v>114</v>
      </c>
      <c r="B44" s="16"/>
      <c r="C44" s="45">
        <v>7.3500498589581253</v>
      </c>
      <c r="D44" s="37">
        <v>11.410578543480639</v>
      </c>
      <c r="E44" s="20">
        <f t="shared" si="0"/>
        <v>64.414348763740193</v>
      </c>
      <c r="F44" s="35"/>
    </row>
    <row r="45" spans="1:10" ht="12" x14ac:dyDescent="0.2">
      <c r="A45" s="38" t="s">
        <v>11</v>
      </c>
      <c r="B45" s="39"/>
      <c r="C45" s="56">
        <v>4.8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0.66331932841278929</v>
      </c>
      <c r="D47" s="53">
        <v>0.58880869874609654</v>
      </c>
      <c r="E47" s="54">
        <f>+C47/D47*100</f>
        <v>112.65447161792406</v>
      </c>
      <c r="F47" s="35"/>
    </row>
    <row r="48" spans="1:10" ht="12" x14ac:dyDescent="0.2">
      <c r="A48" s="29" t="s">
        <v>0</v>
      </c>
      <c r="B48" s="16"/>
      <c r="C48" s="45">
        <v>0.67069081153588195</v>
      </c>
      <c r="D48" s="37">
        <v>3.0094018782390677</v>
      </c>
      <c r="E48" s="20">
        <f>+C48/D48*100</f>
        <v>22.286515349964901</v>
      </c>
      <c r="F48" s="35"/>
    </row>
    <row r="49" spans="1:6" ht="12" x14ac:dyDescent="0.2">
      <c r="A49" s="29" t="s">
        <v>41</v>
      </c>
      <c r="B49" s="16"/>
      <c r="C49" s="45">
        <v>2.1916344561976278</v>
      </c>
      <c r="D49" s="58">
        <v>2.5222137453638589</v>
      </c>
      <c r="E49" s="20">
        <f t="shared" ref="E49:E52" si="1">+C49/D49*100</f>
        <v>86.893288097653226</v>
      </c>
      <c r="F49" s="35"/>
    </row>
    <row r="50" spans="1:6" ht="12" x14ac:dyDescent="0.2">
      <c r="A50" s="29" t="s">
        <v>8</v>
      </c>
      <c r="B50" s="16"/>
      <c r="C50" s="45">
        <v>77.257722012025795</v>
      </c>
      <c r="D50" s="58">
        <v>77.2897090393067</v>
      </c>
      <c r="E50" s="20">
        <f t="shared" si="1"/>
        <v>99.958614118647233</v>
      </c>
      <c r="F50" s="35"/>
    </row>
    <row r="51" spans="1:6" ht="12" x14ac:dyDescent="0.2">
      <c r="A51" s="29" t="s">
        <v>9</v>
      </c>
      <c r="B51" s="16"/>
      <c r="C51" s="45">
        <v>82.909594916329596</v>
      </c>
      <c r="D51" s="37">
        <v>83.320525299393069</v>
      </c>
      <c r="E51" s="20">
        <f t="shared" si="1"/>
        <v>99.506807738445133</v>
      </c>
      <c r="F51" s="35"/>
    </row>
    <row r="52" spans="1:6" ht="12" x14ac:dyDescent="0.2">
      <c r="A52" s="38" t="s">
        <v>40</v>
      </c>
      <c r="B52" s="59"/>
      <c r="C52" s="56">
        <v>10.839737791122181</v>
      </c>
      <c r="D52" s="40">
        <v>7.1814026717756505</v>
      </c>
      <c r="E52" s="25">
        <f t="shared" si="1"/>
        <v>150.94179071345656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78492</v>
      </c>
      <c r="D8" s="19">
        <v>32086906.5</v>
      </c>
      <c r="E8" s="20">
        <f>+C8/D8*100</f>
        <v>0.24462314558120457</v>
      </c>
    </row>
    <row r="9" spans="1:5" ht="12" x14ac:dyDescent="0.2">
      <c r="A9" s="21" t="s">
        <v>2</v>
      </c>
      <c r="B9" s="22"/>
      <c r="C9" s="23">
        <v>30449</v>
      </c>
      <c r="D9" s="24">
        <v>26436.32857142857</v>
      </c>
      <c r="E9" s="25">
        <f>+IF(C9="-","-",(C9/D9*100))</f>
        <v>115.17862594924841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-3.6019318982466011</v>
      </c>
      <c r="D13" s="32">
        <v>-2.1474268276865094</v>
      </c>
      <c r="E13" s="20">
        <f>+C13/D13*100</f>
        <v>167.73246248986635</v>
      </c>
    </row>
    <row r="14" spans="1:5" ht="12" x14ac:dyDescent="0.2">
      <c r="A14" s="30" t="s">
        <v>36</v>
      </c>
      <c r="B14" s="16"/>
      <c r="C14" s="31">
        <v>1.8564184801997663</v>
      </c>
      <c r="D14" s="32">
        <v>3.2130562154132147</v>
      </c>
      <c r="E14" s="20">
        <f>+C14/D14*100</f>
        <v>57.777342061256832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203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0.51877683116454965</v>
      </c>
      <c r="D22" s="37">
        <v>0.70532509332458104</v>
      </c>
      <c r="E22" s="20">
        <f>+C22/D22*100</f>
        <v>73.551449689571101</v>
      </c>
      <c r="F22" s="35"/>
    </row>
    <row r="23" spans="1:10" ht="12" x14ac:dyDescent="0.2">
      <c r="A23" s="30" t="s">
        <v>116</v>
      </c>
      <c r="B23" s="34"/>
      <c r="C23" s="31">
        <v>28.021761378716537</v>
      </c>
      <c r="D23" s="37">
        <v>32.296973739908466</v>
      </c>
      <c r="E23" s="20">
        <f>+C23/D23*100</f>
        <v>86.762808194907848</v>
      </c>
      <c r="F23" s="35"/>
    </row>
    <row r="24" spans="1:10" ht="12" x14ac:dyDescent="0.2">
      <c r="A24" s="30" t="s">
        <v>117</v>
      </c>
      <c r="B24" s="34"/>
      <c r="C24" s="31">
        <v>12.086785945859175</v>
      </c>
      <c r="D24" s="37">
        <v>9.966883327555017</v>
      </c>
      <c r="E24" s="20">
        <f>+C24/D24*100</f>
        <v>121.2694635688506</v>
      </c>
      <c r="F24" s="35"/>
    </row>
    <row r="25" spans="1:10" ht="12" x14ac:dyDescent="0.2">
      <c r="A25" s="38" t="s">
        <v>38</v>
      </c>
      <c r="B25" s="39"/>
      <c r="C25" s="31">
        <v>21.816324826031952</v>
      </c>
      <c r="D25" s="40">
        <v>24.817644364148112</v>
      </c>
      <c r="E25" s="25">
        <f>+C25/D25*100</f>
        <v>87.906509199350495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0.2441498104658181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1.9238292711854399</v>
      </c>
      <c r="D30" s="37">
        <v>0.43668840290177452</v>
      </c>
      <c r="E30" s="20">
        <f>+C30/D30*100</f>
        <v>440.54965929978493</v>
      </c>
      <c r="F30" s="35"/>
    </row>
    <row r="31" spans="1:10" ht="12" x14ac:dyDescent="0.2">
      <c r="A31" s="47" t="s">
        <v>22</v>
      </c>
      <c r="B31" s="48"/>
      <c r="C31" s="49">
        <v>0.38587065697740802</v>
      </c>
      <c r="D31" s="50">
        <v>0.57323307217292607</v>
      </c>
      <c r="E31" s="25">
        <f>+C31/D31*100</f>
        <v>67.314793180844802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0.61684644390804289</v>
      </c>
      <c r="D34" s="53">
        <v>0.44177872273954516</v>
      </c>
      <c r="E34" s="54">
        <f>+C34/D34*100</f>
        <v>139.62792053063873</v>
      </c>
      <c r="F34" s="35"/>
      <c r="J34" s="35"/>
    </row>
    <row r="35" spans="1:10" ht="12" x14ac:dyDescent="0.2">
      <c r="A35" s="29" t="s">
        <v>3</v>
      </c>
      <c r="B35" s="16"/>
      <c r="C35" s="45">
        <v>88.8</v>
      </c>
      <c r="D35" s="37">
        <v>82.180185153019593</v>
      </c>
      <c r="E35" s="20">
        <f>+C35/D35*100</f>
        <v>108.05524450286197</v>
      </c>
      <c r="F35" s="35"/>
    </row>
    <row r="36" spans="1:10" ht="12" x14ac:dyDescent="0.2">
      <c r="A36" s="29" t="s">
        <v>4</v>
      </c>
      <c r="B36" s="16"/>
      <c r="C36" s="45">
        <v>84.9</v>
      </c>
      <c r="D36" s="37">
        <v>79.529527845098642</v>
      </c>
      <c r="E36" s="20">
        <f>+C36/D36*100</f>
        <v>106.75280276447955</v>
      </c>
      <c r="F36" s="35"/>
    </row>
    <row r="37" spans="1:10" ht="12" x14ac:dyDescent="0.2">
      <c r="A37" s="29" t="s">
        <v>5</v>
      </c>
      <c r="B37" s="55"/>
      <c r="C37" s="45">
        <v>5.0675236982210103</v>
      </c>
      <c r="D37" s="37">
        <v>5.7142652237211076</v>
      </c>
      <c r="E37" s="20">
        <f>+C37/D37*100</f>
        <v>88.681982719049543</v>
      </c>
      <c r="F37" s="35"/>
    </row>
    <row r="38" spans="1:10" ht="12" x14ac:dyDescent="0.2">
      <c r="A38" s="38" t="s">
        <v>39</v>
      </c>
      <c r="B38" s="39"/>
      <c r="C38" s="56">
        <v>16.947388748783379</v>
      </c>
      <c r="D38" s="50">
        <v>22.50956199907619</v>
      </c>
      <c r="E38" s="25">
        <f>+C38/D38*100</f>
        <v>75.289731312759045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0.23808598084171709</v>
      </c>
      <c r="D40" s="53">
        <v>0.27102483169011227</v>
      </c>
      <c r="E40" s="54">
        <f>+C40/D40*100</f>
        <v>87.846556109641938</v>
      </c>
      <c r="F40" s="35"/>
    </row>
    <row r="41" spans="1:10" ht="12" x14ac:dyDescent="0.2">
      <c r="A41" s="29" t="s">
        <v>42</v>
      </c>
      <c r="B41" s="16"/>
      <c r="C41" s="45">
        <v>64.796740723941582</v>
      </c>
      <c r="D41" s="32">
        <v>215.94702841414133</v>
      </c>
      <c r="E41" s="20">
        <f>+C41/D41*100</f>
        <v>30.005849675168928</v>
      </c>
      <c r="F41" s="35"/>
    </row>
    <row r="42" spans="1:10" ht="15" customHeight="1" x14ac:dyDescent="0.2">
      <c r="A42" s="29" t="s">
        <v>10</v>
      </c>
      <c r="B42" s="16"/>
      <c r="C42" s="45">
        <v>66.814498516193353</v>
      </c>
      <c r="D42" s="37">
        <v>70.94904121443021</v>
      </c>
      <c r="E42" s="20">
        <f>+C42/D42*100</f>
        <v>94.172517869915993</v>
      </c>
      <c r="F42" s="35"/>
    </row>
    <row r="43" spans="1:10" ht="12" x14ac:dyDescent="0.2">
      <c r="A43" s="29" t="s">
        <v>12</v>
      </c>
      <c r="B43" s="16"/>
      <c r="C43" s="45">
        <v>19.956707743727211</v>
      </c>
      <c r="D43" s="37">
        <v>23.320265912365464</v>
      </c>
      <c r="E43" s="20">
        <f t="shared" ref="E43:E44" si="0">+C43/D43*100</f>
        <v>85.576673176549235</v>
      </c>
      <c r="F43" s="35"/>
    </row>
    <row r="44" spans="1:10" ht="12" x14ac:dyDescent="0.2">
      <c r="A44" s="29" t="s">
        <v>114</v>
      </c>
      <c r="B44" s="16"/>
      <c r="C44" s="45">
        <v>23.47102616316851</v>
      </c>
      <c r="D44" s="37">
        <v>11.410578543480639</v>
      </c>
      <c r="E44" s="20">
        <f t="shared" si="0"/>
        <v>205.69532100174297</v>
      </c>
      <c r="F44" s="35"/>
    </row>
    <row r="45" spans="1:10" ht="12" x14ac:dyDescent="0.2">
      <c r="A45" s="38" t="s">
        <v>11</v>
      </c>
      <c r="B45" s="39"/>
      <c r="C45" s="56">
        <v>8.6999999999999993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0.71178887744124031</v>
      </c>
      <c r="D47" s="53">
        <v>0.58880869874609654</v>
      </c>
      <c r="E47" s="54">
        <f>+C47/D47*100</f>
        <v>120.8862706948857</v>
      </c>
      <c r="F47" s="35"/>
    </row>
    <row r="48" spans="1:10" ht="12" x14ac:dyDescent="0.2">
      <c r="A48" s="29" t="s">
        <v>0</v>
      </c>
      <c r="B48" s="16"/>
      <c r="C48" s="45">
        <v>1.8920746685761454</v>
      </c>
      <c r="D48" s="37">
        <v>3.0094018782390677</v>
      </c>
      <c r="E48" s="20">
        <f>+C48/D48*100</f>
        <v>62.872116956452516</v>
      </c>
      <c r="F48" s="35"/>
    </row>
    <row r="49" spans="1:6" ht="12" x14ac:dyDescent="0.2">
      <c r="A49" s="29" t="s">
        <v>41</v>
      </c>
      <c r="B49" s="16"/>
      <c r="C49" s="45">
        <v>2.7647793083374892</v>
      </c>
      <c r="D49" s="58">
        <v>2.5222137453638589</v>
      </c>
      <c r="E49" s="20">
        <f t="shared" ref="E49:E52" si="1">+C49/D49*100</f>
        <v>109.61716918003066</v>
      </c>
      <c r="F49" s="35"/>
    </row>
    <row r="50" spans="1:6" ht="12" x14ac:dyDescent="0.2">
      <c r="A50" s="29" t="s">
        <v>8</v>
      </c>
      <c r="B50" s="16"/>
      <c r="C50" s="45">
        <v>77.202277459442698</v>
      </c>
      <c r="D50" s="58">
        <v>77.2897090393067</v>
      </c>
      <c r="E50" s="20">
        <f t="shared" si="1"/>
        <v>99.886878109711162</v>
      </c>
      <c r="F50" s="35"/>
    </row>
    <row r="51" spans="1:6" ht="12" x14ac:dyDescent="0.2">
      <c r="A51" s="29" t="s">
        <v>9</v>
      </c>
      <c r="B51" s="16"/>
      <c r="C51" s="45">
        <v>82.522671183077605</v>
      </c>
      <c r="D51" s="37">
        <v>83.320525299393069</v>
      </c>
      <c r="E51" s="20">
        <f t="shared" si="1"/>
        <v>99.042427885027664</v>
      </c>
      <c r="F51" s="35"/>
    </row>
    <row r="52" spans="1:6" ht="12" x14ac:dyDescent="0.2">
      <c r="A52" s="38" t="s">
        <v>40</v>
      </c>
      <c r="B52" s="59"/>
      <c r="C52" s="56">
        <v>7.0721734701901111</v>
      </c>
      <c r="D52" s="40">
        <v>7.1814026717756505</v>
      </c>
      <c r="E52" s="25">
        <f t="shared" si="1"/>
        <v>98.478999067761066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108239</v>
      </c>
      <c r="D8" s="19">
        <v>32086906.5</v>
      </c>
      <c r="E8" s="20">
        <f>+C8/D8*100</f>
        <v>0.33733074268159818</v>
      </c>
    </row>
    <row r="9" spans="1:5" ht="12" x14ac:dyDescent="0.2">
      <c r="A9" s="21" t="s">
        <v>2</v>
      </c>
      <c r="B9" s="22"/>
      <c r="C9" s="23">
        <v>22185</v>
      </c>
      <c r="D9" s="24">
        <v>26436.32857142857</v>
      </c>
      <c r="E9" s="25">
        <f>+IF(C9="-","-",(C9/D9*100))</f>
        <v>83.918611996586961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-1.0859894249764936</v>
      </c>
      <c r="D13" s="32">
        <v>-2.1474268276865094</v>
      </c>
      <c r="E13" s="20">
        <f>+C13/D13*100</f>
        <v>50.571661440332484</v>
      </c>
    </row>
    <row r="14" spans="1:5" ht="12" x14ac:dyDescent="0.2">
      <c r="A14" s="30" t="s">
        <v>36</v>
      </c>
      <c r="B14" s="16"/>
      <c r="C14" s="31">
        <v>4.5376100594863837</v>
      </c>
      <c r="D14" s="32">
        <v>3.2130562154132147</v>
      </c>
      <c r="E14" s="20">
        <f>+C14/D14*100</f>
        <v>141.22411048145403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216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242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0.20565918390464039</v>
      </c>
      <c r="D22" s="37">
        <v>0.70532509332458104</v>
      </c>
      <c r="E22" s="20">
        <f>+C22/D22*100</f>
        <v>29.158069924218449</v>
      </c>
      <c r="F22" s="35"/>
    </row>
    <row r="23" spans="1:10" ht="12" x14ac:dyDescent="0.2">
      <c r="A23" s="30" t="s">
        <v>116</v>
      </c>
      <c r="B23" s="34"/>
      <c r="C23" s="31">
        <v>20.703542884790942</v>
      </c>
      <c r="D23" s="37">
        <v>32.296973739908466</v>
      </c>
      <c r="E23" s="20">
        <f>+C23/D23*100</f>
        <v>64.103662007218205</v>
      </c>
      <c r="F23" s="35"/>
    </row>
    <row r="24" spans="1:10" ht="12" x14ac:dyDescent="0.2">
      <c r="A24" s="30" t="s">
        <v>117</v>
      </c>
      <c r="B24" s="34"/>
      <c r="C24" s="31">
        <v>5.9371582072003637</v>
      </c>
      <c r="D24" s="37">
        <v>9.966883327555017</v>
      </c>
      <c r="E24" s="20">
        <f>+C24/D24*100</f>
        <v>59.568854295566553</v>
      </c>
      <c r="F24" s="35"/>
    </row>
    <row r="25" spans="1:10" ht="12" x14ac:dyDescent="0.2">
      <c r="A25" s="38" t="s">
        <v>38</v>
      </c>
      <c r="B25" s="39"/>
      <c r="C25" s="31">
        <v>19.707932458867255</v>
      </c>
      <c r="D25" s="40">
        <v>24.817644364148112</v>
      </c>
      <c r="E25" s="25">
        <f>+C25/D25*100</f>
        <v>79.410971362526197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0.14572267122601693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1.07239094724207E-2</v>
      </c>
      <c r="D30" s="37">
        <v>0.43668840290177452</v>
      </c>
      <c r="E30" s="20">
        <f>+C30/D30*100</f>
        <v>2.4557348904071667</v>
      </c>
      <c r="F30" s="35"/>
    </row>
    <row r="31" spans="1:10" ht="12" x14ac:dyDescent="0.2">
      <c r="A31" s="47" t="s">
        <v>22</v>
      </c>
      <c r="B31" s="48"/>
      <c r="C31" s="49">
        <v>0.30704150281986298</v>
      </c>
      <c r="D31" s="50">
        <v>0.57323307217292607</v>
      </c>
      <c r="E31" s="25">
        <f>+C31/D31*100</f>
        <v>53.56311729467668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0.48545356610270241</v>
      </c>
      <c r="D34" s="53">
        <v>0.44177872273954516</v>
      </c>
      <c r="E34" s="54">
        <f>+C34/D34*100</f>
        <v>109.88613555046791</v>
      </c>
      <c r="F34" s="35"/>
      <c r="J34" s="35"/>
    </row>
    <row r="35" spans="1:10" ht="12" x14ac:dyDescent="0.2">
      <c r="A35" s="29" t="s">
        <v>3</v>
      </c>
      <c r="B35" s="16"/>
      <c r="C35" s="45">
        <v>76</v>
      </c>
      <c r="D35" s="37">
        <v>82.180185153019593</v>
      </c>
      <c r="E35" s="20">
        <f>+C35/D35*100</f>
        <v>92.479713763710706</v>
      </c>
      <c r="F35" s="35"/>
    </row>
    <row r="36" spans="1:10" ht="12" x14ac:dyDescent="0.2">
      <c r="A36" s="29" t="s">
        <v>4</v>
      </c>
      <c r="B36" s="16"/>
      <c r="C36" s="45">
        <v>73.5</v>
      </c>
      <c r="D36" s="37">
        <v>79.529527845098642</v>
      </c>
      <c r="E36" s="20">
        <f>+C36/D36*100</f>
        <v>92.418504160061815</v>
      </c>
      <c r="F36" s="35"/>
    </row>
    <row r="37" spans="1:10" ht="12" x14ac:dyDescent="0.2">
      <c r="A37" s="29" t="s">
        <v>5</v>
      </c>
      <c r="B37" s="55"/>
      <c r="C37" s="45">
        <v>12.887575379674393</v>
      </c>
      <c r="D37" s="37">
        <v>5.7142652237211076</v>
      </c>
      <c r="E37" s="20">
        <f>+C37/D37*100</f>
        <v>225.53337787289567</v>
      </c>
      <c r="F37" s="35"/>
    </row>
    <row r="38" spans="1:10" ht="12" x14ac:dyDescent="0.2">
      <c r="A38" s="38" t="s">
        <v>39</v>
      </c>
      <c r="B38" s="39"/>
      <c r="C38" s="56">
        <v>12.825939624648953</v>
      </c>
      <c r="D38" s="50">
        <v>22.50956199907619</v>
      </c>
      <c r="E38" s="25">
        <f>+C38/D38*100</f>
        <v>56.979960894731484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5.0645520310426274E-2</v>
      </c>
      <c r="D40" s="53">
        <v>0.27102483169011227</v>
      </c>
      <c r="E40" s="54">
        <f>+C40/D40*100</f>
        <v>18.686671621415847</v>
      </c>
      <c r="F40" s="35"/>
    </row>
    <row r="41" spans="1:10" ht="12" x14ac:dyDescent="0.2">
      <c r="A41" s="29" t="s">
        <v>42</v>
      </c>
      <c r="B41" s="16"/>
      <c r="C41" s="45">
        <v>134.39496906379958</v>
      </c>
      <c r="D41" s="32">
        <v>215.94702841414133</v>
      </c>
      <c r="E41" s="20">
        <f>+C41/D41*100</f>
        <v>62.235155561417621</v>
      </c>
      <c r="F41" s="35"/>
    </row>
    <row r="42" spans="1:10" ht="15" customHeight="1" x14ac:dyDescent="0.2">
      <c r="A42" s="29" t="s">
        <v>10</v>
      </c>
      <c r="B42" s="16"/>
      <c r="C42" s="45">
        <v>52.042585974262842</v>
      </c>
      <c r="D42" s="37">
        <v>70.94904121443021</v>
      </c>
      <c r="E42" s="20">
        <f>+C42/D42*100</f>
        <v>73.352063796005169</v>
      </c>
      <c r="F42" s="35"/>
    </row>
    <row r="43" spans="1:10" ht="12" x14ac:dyDescent="0.2">
      <c r="A43" s="29" t="s">
        <v>12</v>
      </c>
      <c r="B43" s="16"/>
      <c r="C43" s="45">
        <v>17.326200360234154</v>
      </c>
      <c r="D43" s="37">
        <v>23.320265912365464</v>
      </c>
      <c r="E43" s="20">
        <f t="shared" ref="E43:E44" si="0">+C43/D43*100</f>
        <v>74.296752984480392</v>
      </c>
      <c r="F43" s="35"/>
    </row>
    <row r="44" spans="1:10" ht="12" x14ac:dyDescent="0.2">
      <c r="A44" s="29" t="s">
        <v>114</v>
      </c>
      <c r="B44" s="16"/>
      <c r="C44" s="45">
        <v>5.9197146354845493</v>
      </c>
      <c r="D44" s="37">
        <v>11.410578543480639</v>
      </c>
      <c r="E44" s="20">
        <f t="shared" si="0"/>
        <v>51.879180472113227</v>
      </c>
      <c r="F44" s="35"/>
    </row>
    <row r="45" spans="1:10" ht="12" x14ac:dyDescent="0.2">
      <c r="A45" s="38" t="s">
        <v>11</v>
      </c>
      <c r="B45" s="39"/>
      <c r="C45" s="56">
        <v>18.2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0.18276888860010018</v>
      </c>
      <c r="D47" s="53">
        <v>0.58880869874609654</v>
      </c>
      <c r="E47" s="54">
        <f>+C47/D47*100</f>
        <v>31.040453204804464</v>
      </c>
      <c r="F47" s="35"/>
    </row>
    <row r="48" spans="1:10" ht="12" x14ac:dyDescent="0.2">
      <c r="A48" s="29" t="s">
        <v>0</v>
      </c>
      <c r="B48" s="16"/>
      <c r="C48" s="45">
        <v>0.56882821387940841</v>
      </c>
      <c r="D48" s="37">
        <v>3.0094018782390677</v>
      </c>
      <c r="E48" s="20">
        <f>+C48/D48*100</f>
        <v>18.901703291693785</v>
      </c>
      <c r="F48" s="35"/>
    </row>
    <row r="49" spans="1:6" ht="12" x14ac:dyDescent="0.2">
      <c r="A49" s="29" t="s">
        <v>41</v>
      </c>
      <c r="B49" s="16"/>
      <c r="C49" s="45">
        <v>2.9045968609806785</v>
      </c>
      <c r="D49" s="58">
        <v>2.5222137453638589</v>
      </c>
      <c r="E49" s="20">
        <f t="shared" ref="E49:E52" si="1">+C49/D49*100</f>
        <v>115.16061500813272</v>
      </c>
      <c r="F49" s="35"/>
    </row>
    <row r="50" spans="1:6" ht="12" x14ac:dyDescent="0.2">
      <c r="A50" s="29" t="s">
        <v>8</v>
      </c>
      <c r="B50" s="16"/>
      <c r="C50" s="45">
        <v>74.788583011259107</v>
      </c>
      <c r="D50" s="58">
        <v>77.2897090393067</v>
      </c>
      <c r="E50" s="20">
        <f t="shared" si="1"/>
        <v>96.763959834839568</v>
      </c>
      <c r="F50" s="35"/>
    </row>
    <row r="51" spans="1:6" ht="12" x14ac:dyDescent="0.2">
      <c r="A51" s="29" t="s">
        <v>9</v>
      </c>
      <c r="B51" s="16"/>
      <c r="C51" s="45">
        <v>80.851539729469394</v>
      </c>
      <c r="D51" s="37">
        <v>83.320525299393069</v>
      </c>
      <c r="E51" s="20">
        <f t="shared" si="1"/>
        <v>97.036761877038174</v>
      </c>
      <c r="F51" s="35"/>
    </row>
    <row r="52" spans="1:6" ht="12" x14ac:dyDescent="0.2">
      <c r="A52" s="38" t="s">
        <v>40</v>
      </c>
      <c r="B52" s="59"/>
      <c r="C52" s="56">
        <v>4.7251131169797338</v>
      </c>
      <c r="D52" s="40">
        <v>7.1814026717756505</v>
      </c>
      <c r="E52" s="25">
        <f t="shared" si="1"/>
        <v>65.796520999308029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561034.5</v>
      </c>
      <c r="D8" s="19">
        <v>32086906.5</v>
      </c>
      <c r="E8" s="20">
        <f>+C8/D8*100</f>
        <v>1.7484842298524477</v>
      </c>
    </row>
    <row r="9" spans="1:5" ht="12" x14ac:dyDescent="0.2">
      <c r="A9" s="21" t="s">
        <v>2</v>
      </c>
      <c r="B9" s="22"/>
      <c r="C9" s="23">
        <v>22833</v>
      </c>
      <c r="D9" s="24">
        <v>26436.32857142857</v>
      </c>
      <c r="E9" s="25">
        <f>+IF(C9="-","-",(C9/D9*100))</f>
        <v>86.369784436243862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-1.4939742434861598</v>
      </c>
      <c r="D13" s="32">
        <v>-2.1474268276865094</v>
      </c>
      <c r="E13" s="20">
        <f>+C13/D13*100</f>
        <v>69.57043770826246</v>
      </c>
    </row>
    <row r="14" spans="1:5" ht="12" x14ac:dyDescent="0.2">
      <c r="A14" s="30" t="s">
        <v>36</v>
      </c>
      <c r="B14" s="16"/>
      <c r="C14" s="31">
        <v>3.4510915867549743</v>
      </c>
      <c r="D14" s="32">
        <v>3.2130562154132147</v>
      </c>
      <c r="E14" s="20">
        <f>+C14/D14*100</f>
        <v>107.40837867074626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0.57976616485132604</v>
      </c>
      <c r="D22" s="37">
        <v>0.70532509332458104</v>
      </c>
      <c r="E22" s="20">
        <f>+C22/D22*100</f>
        <v>82.198431664833109</v>
      </c>
      <c r="F22" s="35"/>
    </row>
    <row r="23" spans="1:10" ht="12" x14ac:dyDescent="0.2">
      <c r="A23" s="30" t="s">
        <v>116</v>
      </c>
      <c r="B23" s="34"/>
      <c r="C23" s="31">
        <v>31.758208200847115</v>
      </c>
      <c r="D23" s="37">
        <v>32.296973739908466</v>
      </c>
      <c r="E23" s="20">
        <f>+C23/D23*100</f>
        <v>98.331838941319717</v>
      </c>
      <c r="F23" s="35"/>
    </row>
    <row r="24" spans="1:10" ht="12" x14ac:dyDescent="0.2">
      <c r="A24" s="30" t="s">
        <v>117</v>
      </c>
      <c r="B24" s="34"/>
      <c r="C24" s="31">
        <v>7.2145972503280431</v>
      </c>
      <c r="D24" s="37">
        <v>9.966883327555017</v>
      </c>
      <c r="E24" s="20">
        <f>+C24/D24*100</f>
        <v>72.385689821231807</v>
      </c>
      <c r="F24" s="35"/>
    </row>
    <row r="25" spans="1:10" ht="12" x14ac:dyDescent="0.2">
      <c r="A25" s="38" t="s">
        <v>38</v>
      </c>
      <c r="B25" s="39"/>
      <c r="C25" s="31">
        <v>29.596880297806784</v>
      </c>
      <c r="D25" s="40">
        <v>24.817644364148112</v>
      </c>
      <c r="E25" s="25">
        <f>+C25/D25*100</f>
        <v>119.25741163638727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0.35707154209852759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0.22739512361411901</v>
      </c>
      <c r="D30" s="37">
        <v>0.43668840290177452</v>
      </c>
      <c r="E30" s="20">
        <f>+C30/D30*100</f>
        <v>52.072627095908388</v>
      </c>
      <c r="F30" s="35"/>
    </row>
    <row r="31" spans="1:10" ht="12" x14ac:dyDescent="0.2">
      <c r="A31" s="47" t="s">
        <v>22</v>
      </c>
      <c r="B31" s="48"/>
      <c r="C31" s="49">
        <v>0.72421653753132598</v>
      </c>
      <c r="D31" s="50">
        <v>0.57323307217292607</v>
      </c>
      <c r="E31" s="25">
        <f>+C31/D31*100</f>
        <v>126.33893135057166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0.25810234214309091</v>
      </c>
      <c r="D34" s="53">
        <v>0.44177872273954516</v>
      </c>
      <c r="E34" s="54">
        <f>+C34/D34*100</f>
        <v>58.423443424924201</v>
      </c>
      <c r="F34" s="35"/>
      <c r="J34" s="35"/>
    </row>
    <row r="35" spans="1:10" ht="12" x14ac:dyDescent="0.2">
      <c r="A35" s="29" t="s">
        <v>3</v>
      </c>
      <c r="B35" s="16"/>
      <c r="C35" s="45">
        <v>69.900000000000006</v>
      </c>
      <c r="D35" s="37">
        <v>82.180185153019593</v>
      </c>
      <c r="E35" s="20">
        <f>+C35/D35*100</f>
        <v>85.056999895833926</v>
      </c>
      <c r="F35" s="35"/>
    </row>
    <row r="36" spans="1:10" ht="12" x14ac:dyDescent="0.2">
      <c r="A36" s="29" t="s">
        <v>4</v>
      </c>
      <c r="B36" s="16"/>
      <c r="C36" s="45">
        <v>65.8</v>
      </c>
      <c r="D36" s="37">
        <v>79.529527845098642</v>
      </c>
      <c r="E36" s="20">
        <f>+C36/D36*100</f>
        <v>82.736565629007714</v>
      </c>
      <c r="F36" s="35"/>
    </row>
    <row r="37" spans="1:10" ht="12" x14ac:dyDescent="0.2">
      <c r="A37" s="29" t="s">
        <v>5</v>
      </c>
      <c r="B37" s="55"/>
      <c r="C37" s="45">
        <v>4.9531858339225927</v>
      </c>
      <c r="D37" s="37">
        <v>5.7142652237211076</v>
      </c>
      <c r="E37" s="20">
        <f>+C37/D37*100</f>
        <v>86.681062918831358</v>
      </c>
      <c r="F37" s="35"/>
    </row>
    <row r="38" spans="1:10" ht="12" x14ac:dyDescent="0.2">
      <c r="A38" s="38" t="s">
        <v>39</v>
      </c>
      <c r="B38" s="39"/>
      <c r="C38" s="56">
        <v>35.375800227154571</v>
      </c>
      <c r="D38" s="50">
        <v>22.50956199907619</v>
      </c>
      <c r="E38" s="25">
        <f>+C38/D38*100</f>
        <v>157.15898971559918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0.37778111038904527</v>
      </c>
      <c r="D40" s="53">
        <v>0.27102483169011227</v>
      </c>
      <c r="E40" s="54">
        <f>+C40/D40*100</f>
        <v>139.38985148821985</v>
      </c>
      <c r="F40" s="35"/>
    </row>
    <row r="41" spans="1:10" ht="12" x14ac:dyDescent="0.2">
      <c r="A41" s="29" t="s">
        <v>42</v>
      </c>
      <c r="B41" s="16"/>
      <c r="C41" s="45">
        <v>192.07405759655035</v>
      </c>
      <c r="D41" s="32">
        <v>215.94702841414133</v>
      </c>
      <c r="E41" s="20">
        <f>+C41/D41*100</f>
        <v>88.944987577320305</v>
      </c>
      <c r="F41" s="35"/>
    </row>
    <row r="42" spans="1:10" ht="15" customHeight="1" x14ac:dyDescent="0.2">
      <c r="A42" s="29" t="s">
        <v>10</v>
      </c>
      <c r="B42" s="16"/>
      <c r="C42" s="45">
        <v>73.194971319420361</v>
      </c>
      <c r="D42" s="37">
        <v>70.94904121443021</v>
      </c>
      <c r="E42" s="20">
        <f>+C42/D42*100</f>
        <v>103.16555384899742</v>
      </c>
      <c r="F42" s="35"/>
    </row>
    <row r="43" spans="1:10" ht="12" x14ac:dyDescent="0.2">
      <c r="A43" s="29" t="s">
        <v>12</v>
      </c>
      <c r="B43" s="16"/>
      <c r="C43" s="45">
        <v>22.583108063023506</v>
      </c>
      <c r="D43" s="37">
        <v>23.320265912365464</v>
      </c>
      <c r="E43" s="20">
        <f t="shared" ref="E43:E44" si="0">+C43/D43*100</f>
        <v>96.838981801870943</v>
      </c>
      <c r="F43" s="35"/>
    </row>
    <row r="44" spans="1:10" ht="12" x14ac:dyDescent="0.2">
      <c r="A44" s="29" t="s">
        <v>114</v>
      </c>
      <c r="B44" s="16"/>
      <c r="C44" s="45">
        <v>9.7109756791776149</v>
      </c>
      <c r="D44" s="37">
        <v>11.410578543480639</v>
      </c>
      <c r="E44" s="20">
        <f t="shared" si="0"/>
        <v>85.105024624066232</v>
      </c>
      <c r="F44" s="35"/>
    </row>
    <row r="45" spans="1:10" ht="12" x14ac:dyDescent="0.2">
      <c r="A45" s="38" t="s">
        <v>11</v>
      </c>
      <c r="B45" s="39"/>
      <c r="C45" s="56">
        <v>9.3000000000000007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0.52793731089700779</v>
      </c>
      <c r="D47" s="53">
        <v>0.58880869874609654</v>
      </c>
      <c r="E47" s="54">
        <f>+C47/D47*100</f>
        <v>89.661941479682966</v>
      </c>
      <c r="F47" s="35"/>
    </row>
    <row r="48" spans="1:10" ht="12" x14ac:dyDescent="0.2">
      <c r="A48" s="29" t="s">
        <v>0</v>
      </c>
      <c r="B48" s="16"/>
      <c r="C48" s="45">
        <v>3.6015128897428839</v>
      </c>
      <c r="D48" s="37">
        <v>3.0094018782390677</v>
      </c>
      <c r="E48" s="20">
        <f>+C48/D48*100</f>
        <v>119.67537189982369</v>
      </c>
      <c r="F48" s="35"/>
    </row>
    <row r="49" spans="1:6" ht="12" x14ac:dyDescent="0.2">
      <c r="A49" s="29" t="s">
        <v>41</v>
      </c>
      <c r="B49" s="16"/>
      <c r="C49" s="45">
        <v>2.2814833383979636</v>
      </c>
      <c r="D49" s="58">
        <v>2.5222137453638589</v>
      </c>
      <c r="E49" s="20">
        <f t="shared" ref="E49:E52" si="1">+C49/D49*100</f>
        <v>90.455590553798714</v>
      </c>
      <c r="F49" s="35"/>
    </row>
    <row r="50" spans="1:6" ht="12" x14ac:dyDescent="0.2">
      <c r="A50" s="29" t="s">
        <v>8</v>
      </c>
      <c r="B50" s="16"/>
      <c r="C50" s="45">
        <v>77.631677164106904</v>
      </c>
      <c r="D50" s="58">
        <v>77.2897090393067</v>
      </c>
      <c r="E50" s="20">
        <f t="shared" si="1"/>
        <v>100.44244975049175</v>
      </c>
      <c r="F50" s="35"/>
    </row>
    <row r="51" spans="1:6" ht="12" x14ac:dyDescent="0.2">
      <c r="A51" s="29" t="s">
        <v>9</v>
      </c>
      <c r="B51" s="16"/>
      <c r="C51" s="45">
        <v>83.265175228914401</v>
      </c>
      <c r="D51" s="37">
        <v>83.320525299393069</v>
      </c>
      <c r="E51" s="20">
        <f t="shared" si="1"/>
        <v>99.933569705327969</v>
      </c>
      <c r="F51" s="35"/>
    </row>
    <row r="52" spans="1:6" ht="12" x14ac:dyDescent="0.2">
      <c r="A52" s="38" t="s">
        <v>40</v>
      </c>
      <c r="B52" s="59"/>
      <c r="C52" s="56">
        <v>8.851996523590703</v>
      </c>
      <c r="D52" s="40">
        <v>7.1814026717756505</v>
      </c>
      <c r="E52" s="25">
        <f t="shared" si="1"/>
        <v>123.26277926707579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258968.5</v>
      </c>
      <c r="D8" s="19">
        <v>32086906.5</v>
      </c>
      <c r="E8" s="20">
        <f>+C8/D8*100</f>
        <v>0.80708465928306294</v>
      </c>
    </row>
    <row r="9" spans="1:5" ht="12" x14ac:dyDescent="0.2">
      <c r="A9" s="21" t="s">
        <v>2</v>
      </c>
      <c r="B9" s="22"/>
      <c r="C9" s="23">
        <v>20994</v>
      </c>
      <c r="D9" s="24">
        <v>26436.32857142857</v>
      </c>
      <c r="E9" s="25">
        <f>+IF(C9="-","-",(C9/D9*100))</f>
        <v>79.413447836662002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1.091414765844541</v>
      </c>
      <c r="D13" s="32">
        <v>-2.1474268276865094</v>
      </c>
      <c r="E13" s="20">
        <f>+C13/D13*100</f>
        <v>-50.824305246309912</v>
      </c>
    </row>
    <row r="14" spans="1:5" ht="12" x14ac:dyDescent="0.2">
      <c r="A14" s="30" t="s">
        <v>36</v>
      </c>
      <c r="B14" s="16"/>
      <c r="C14" s="31">
        <v>5.6109513937026456</v>
      </c>
      <c r="D14" s="32">
        <v>3.2130562154132147</v>
      </c>
      <c r="E14" s="20">
        <f>+C14/D14*100</f>
        <v>174.62972999932558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243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198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0.52394222908985266</v>
      </c>
      <c r="D22" s="37">
        <v>0.70532509332458104</v>
      </c>
      <c r="E22" s="20">
        <f>+C22/D22*100</f>
        <v>74.283792544545349</v>
      </c>
      <c r="F22" s="35"/>
    </row>
    <row r="23" spans="1:10" ht="12" x14ac:dyDescent="0.2">
      <c r="A23" s="30" t="s">
        <v>116</v>
      </c>
      <c r="B23" s="34"/>
      <c r="C23" s="31">
        <v>22.943551363407451</v>
      </c>
      <c r="D23" s="37">
        <v>32.296973739908466</v>
      </c>
      <c r="E23" s="20">
        <f>+C23/D23*100</f>
        <v>71.039322594663872</v>
      </c>
      <c r="F23" s="35"/>
    </row>
    <row r="24" spans="1:10" ht="12" x14ac:dyDescent="0.2">
      <c r="A24" s="30" t="s">
        <v>117</v>
      </c>
      <c r="B24" s="34"/>
      <c r="C24" s="31">
        <v>19.924639590522926</v>
      </c>
      <c r="D24" s="37">
        <v>9.966883327555017</v>
      </c>
      <c r="E24" s="20">
        <f>+C24/D24*100</f>
        <v>199.90842609181675</v>
      </c>
      <c r="F24" s="35"/>
    </row>
    <row r="25" spans="1:10" ht="12" x14ac:dyDescent="0.2">
      <c r="A25" s="38" t="s">
        <v>38</v>
      </c>
      <c r="B25" s="39"/>
      <c r="C25" s="31">
        <v>15.931558619966745</v>
      </c>
      <c r="D25" s="40">
        <v>24.817644364148112</v>
      </c>
      <c r="E25" s="25">
        <f>+C25/D25*100</f>
        <v>64.194483514243913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0.34956438426280806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0.19117025415073599</v>
      </c>
      <c r="D30" s="37">
        <v>0.43668840290177452</v>
      </c>
      <c r="E30" s="20">
        <f>+C30/D30*100</f>
        <v>43.777268386432603</v>
      </c>
      <c r="F30" s="35"/>
    </row>
    <row r="31" spans="1:10" ht="12" x14ac:dyDescent="0.2">
      <c r="A31" s="47" t="s">
        <v>22</v>
      </c>
      <c r="B31" s="48"/>
      <c r="C31" s="49">
        <v>0.67349815039170002</v>
      </c>
      <c r="D31" s="50">
        <v>0.57323307217292607</v>
      </c>
      <c r="E31" s="25">
        <f>+C31/D31*100</f>
        <v>117.4911537882321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0.3644735639583836</v>
      </c>
      <c r="D34" s="53">
        <v>0.44177872273954516</v>
      </c>
      <c r="E34" s="54">
        <f>+C34/D34*100</f>
        <v>82.501384787891297</v>
      </c>
      <c r="F34" s="35"/>
      <c r="J34" s="35"/>
    </row>
    <row r="35" spans="1:10" ht="12" x14ac:dyDescent="0.2">
      <c r="A35" s="29" t="s">
        <v>3</v>
      </c>
      <c r="B35" s="16"/>
      <c r="C35" s="45">
        <v>78.400000000000006</v>
      </c>
      <c r="D35" s="37">
        <v>82.180185153019593</v>
      </c>
      <c r="E35" s="20">
        <f>+C35/D35*100</f>
        <v>95.400125777301568</v>
      </c>
      <c r="F35" s="35"/>
    </row>
    <row r="36" spans="1:10" ht="12" x14ac:dyDescent="0.2">
      <c r="A36" s="29" t="s">
        <v>4</v>
      </c>
      <c r="B36" s="16"/>
      <c r="C36" s="45">
        <v>71.099999999999994</v>
      </c>
      <c r="D36" s="37">
        <v>79.529527845098642</v>
      </c>
      <c r="E36" s="20">
        <f>+C36/D36*100</f>
        <v>89.400757085447538</v>
      </c>
      <c r="F36" s="35"/>
    </row>
    <row r="37" spans="1:10" ht="12" x14ac:dyDescent="0.2">
      <c r="A37" s="29" t="s">
        <v>5</v>
      </c>
      <c r="B37" s="55"/>
      <c r="C37" s="45">
        <v>6.1939128257613358</v>
      </c>
      <c r="D37" s="37">
        <v>5.7142652237211076</v>
      </c>
      <c r="E37" s="20">
        <f>+C37/D37*100</f>
        <v>108.39386313482811</v>
      </c>
      <c r="F37" s="35"/>
    </row>
    <row r="38" spans="1:10" ht="12" x14ac:dyDescent="0.2">
      <c r="A38" s="38" t="s">
        <v>39</v>
      </c>
      <c r="B38" s="39"/>
      <c r="C38" s="56">
        <v>13.624433578834605</v>
      </c>
      <c r="D38" s="50">
        <v>22.50956199907619</v>
      </c>
      <c r="E38" s="25">
        <f>+C38/D38*100</f>
        <v>60.527315366659565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0.24343948662013076</v>
      </c>
      <c r="D40" s="53">
        <v>0.27102483169011227</v>
      </c>
      <c r="E40" s="54">
        <f>+C40/D40*100</f>
        <v>89.8218385016756</v>
      </c>
      <c r="F40" s="35"/>
    </row>
    <row r="41" spans="1:10" ht="12" x14ac:dyDescent="0.2">
      <c r="A41" s="29" t="s">
        <v>42</v>
      </c>
      <c r="B41" s="16"/>
      <c r="C41" s="45">
        <v>94.010089101403793</v>
      </c>
      <c r="D41" s="32">
        <v>215.94702841414133</v>
      </c>
      <c r="E41" s="20">
        <f>+C41/D41*100</f>
        <v>43.533865592774937</v>
      </c>
      <c r="F41" s="35"/>
    </row>
    <row r="42" spans="1:10" ht="15" customHeight="1" x14ac:dyDescent="0.2">
      <c r="A42" s="29" t="s">
        <v>10</v>
      </c>
      <c r="B42" s="16"/>
      <c r="C42" s="45">
        <v>74.464276508094656</v>
      </c>
      <c r="D42" s="37">
        <v>70.94904121443021</v>
      </c>
      <c r="E42" s="20">
        <f>+C42/D42*100</f>
        <v>104.95459168086614</v>
      </c>
      <c r="F42" s="35"/>
    </row>
    <row r="43" spans="1:10" ht="12" x14ac:dyDescent="0.2">
      <c r="A43" s="29" t="s">
        <v>12</v>
      </c>
      <c r="B43" s="16"/>
      <c r="C43" s="45">
        <v>18.655273864869265</v>
      </c>
      <c r="D43" s="37">
        <v>23.320265912365464</v>
      </c>
      <c r="E43" s="20">
        <f t="shared" ref="E43:E44" si="0">+C43/D43*100</f>
        <v>79.995974038089301</v>
      </c>
      <c r="F43" s="35"/>
    </row>
    <row r="44" spans="1:10" ht="12" x14ac:dyDescent="0.2">
      <c r="A44" s="29" t="s">
        <v>114</v>
      </c>
      <c r="B44" s="16"/>
      <c r="C44" s="45">
        <v>15.744741068790352</v>
      </c>
      <c r="D44" s="37">
        <v>11.410578543480639</v>
      </c>
      <c r="E44" s="20">
        <f t="shared" si="0"/>
        <v>137.9837228129507</v>
      </c>
      <c r="F44" s="35"/>
    </row>
    <row r="45" spans="1:10" ht="12" x14ac:dyDescent="0.2">
      <c r="A45" s="38" t="s">
        <v>11</v>
      </c>
      <c r="B45" s="39"/>
      <c r="C45" s="56">
        <v>13.4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0.8299961852715998</v>
      </c>
      <c r="D47" s="53">
        <v>0.58880869874609654</v>
      </c>
      <c r="E47" s="54">
        <f>+C47/D47*100</f>
        <v>140.9619435037435</v>
      </c>
      <c r="F47" s="35"/>
    </row>
    <row r="48" spans="1:10" ht="12" x14ac:dyDescent="0.2">
      <c r="A48" s="29" t="s">
        <v>0</v>
      </c>
      <c r="B48" s="16"/>
      <c r="C48" s="45">
        <v>3.0354710446395488</v>
      </c>
      <c r="D48" s="37">
        <v>3.0094018782390677</v>
      </c>
      <c r="E48" s="20">
        <f>+C48/D48*100</f>
        <v>100.86625739782336</v>
      </c>
      <c r="F48" s="35"/>
    </row>
    <row r="49" spans="1:6" ht="12" x14ac:dyDescent="0.2">
      <c r="A49" s="29" t="s">
        <v>41</v>
      </c>
      <c r="B49" s="16"/>
      <c r="C49" s="45">
        <v>2.2937903112660725</v>
      </c>
      <c r="D49" s="58">
        <v>2.5222137453638589</v>
      </c>
      <c r="E49" s="20">
        <f t="shared" ref="E49:E52" si="1">+C49/D49*100</f>
        <v>90.94353384927598</v>
      </c>
      <c r="F49" s="35"/>
    </row>
    <row r="50" spans="1:6" ht="12" x14ac:dyDescent="0.2">
      <c r="A50" s="29" t="s">
        <v>8</v>
      </c>
      <c r="B50" s="16"/>
      <c r="C50" s="45">
        <v>78.680552453377203</v>
      </c>
      <c r="D50" s="58">
        <v>77.2897090393067</v>
      </c>
      <c r="E50" s="20">
        <f t="shared" si="1"/>
        <v>101.79951953676417</v>
      </c>
      <c r="F50" s="35"/>
    </row>
    <row r="51" spans="1:6" ht="12" x14ac:dyDescent="0.2">
      <c r="A51" s="29" t="s">
        <v>9</v>
      </c>
      <c r="B51" s="16"/>
      <c r="C51" s="45">
        <v>83.501412071115197</v>
      </c>
      <c r="D51" s="37">
        <v>83.320525299393069</v>
      </c>
      <c r="E51" s="20">
        <f t="shared" si="1"/>
        <v>100.21709749317129</v>
      </c>
      <c r="F51" s="35"/>
    </row>
    <row r="52" spans="1:6" ht="12" x14ac:dyDescent="0.2">
      <c r="A52" s="38" t="s">
        <v>40</v>
      </c>
      <c r="B52" s="59"/>
      <c r="C52" s="56">
        <v>8.3050495386088254</v>
      </c>
      <c r="D52" s="40">
        <v>7.1814026717756505</v>
      </c>
      <c r="E52" s="25">
        <f t="shared" si="1"/>
        <v>115.64662111552848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235131</v>
      </c>
      <c r="D8" s="19">
        <v>32086906.5</v>
      </c>
      <c r="E8" s="20">
        <f>+C8/D8*100</f>
        <v>0.73279423181539793</v>
      </c>
    </row>
    <row r="9" spans="1:5" ht="12" x14ac:dyDescent="0.2">
      <c r="A9" s="21" t="s">
        <v>2</v>
      </c>
      <c r="B9" s="22"/>
      <c r="C9" s="23">
        <v>25539</v>
      </c>
      <c r="D9" s="24">
        <v>26436.32857142857</v>
      </c>
      <c r="E9" s="25">
        <f>+IF(C9="-","-",(C9/D9*100))</f>
        <v>96.605698975922209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-3.274829463144517</v>
      </c>
      <c r="D13" s="32">
        <v>-2.1474268276865094</v>
      </c>
      <c r="E13" s="20">
        <f>+C13/D13*100</f>
        <v>152.50016535709364</v>
      </c>
    </row>
    <row r="14" spans="1:5" ht="12" x14ac:dyDescent="0.2">
      <c r="A14" s="30" t="s">
        <v>36</v>
      </c>
      <c r="B14" s="16"/>
      <c r="C14" s="31">
        <v>2.9362707167891453</v>
      </c>
      <c r="D14" s="32">
        <v>3.2130562154132147</v>
      </c>
      <c r="E14" s="20">
        <f>+C14/D14*100</f>
        <v>91.385600497858917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201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0.52404413212572698</v>
      </c>
      <c r="D22" s="37">
        <v>0.70532509332458104</v>
      </c>
      <c r="E22" s="20">
        <f>+C22/D22*100</f>
        <v>74.29824021368951</v>
      </c>
      <c r="F22" s="35"/>
    </row>
    <row r="23" spans="1:10" ht="12" x14ac:dyDescent="0.2">
      <c r="A23" s="30" t="s">
        <v>116</v>
      </c>
      <c r="B23" s="34"/>
      <c r="C23" s="31">
        <v>26.685502407315393</v>
      </c>
      <c r="D23" s="37">
        <v>32.296973739908466</v>
      </c>
      <c r="E23" s="20">
        <f>+C23/D23*100</f>
        <v>82.625395872124287</v>
      </c>
      <c r="F23" s="35"/>
    </row>
    <row r="24" spans="1:10" ht="12" x14ac:dyDescent="0.2">
      <c r="A24" s="30" t="s">
        <v>117</v>
      </c>
      <c r="B24" s="34"/>
      <c r="C24" s="31">
        <v>10.446077615292007</v>
      </c>
      <c r="D24" s="37">
        <v>9.966883327555017</v>
      </c>
      <c r="E24" s="20">
        <f>+C24/D24*100</f>
        <v>104.80786492616183</v>
      </c>
      <c r="F24" s="35"/>
    </row>
    <row r="25" spans="1:10" ht="12" x14ac:dyDescent="0.2">
      <c r="A25" s="38" t="s">
        <v>38</v>
      </c>
      <c r="B25" s="39"/>
      <c r="C25" s="31">
        <v>22.36070977505938</v>
      </c>
      <c r="D25" s="40">
        <v>24.817644364148112</v>
      </c>
      <c r="E25" s="25">
        <f>+C25/D25*100</f>
        <v>90.100049170508498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0.16065709922261187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0.11466150403122</v>
      </c>
      <c r="D30" s="37">
        <v>0.43668840290177452</v>
      </c>
      <c r="E30" s="20">
        <f>+C30/D30*100</f>
        <v>26.257052687751614</v>
      </c>
      <c r="F30" s="35"/>
    </row>
    <row r="31" spans="1:10" ht="12" x14ac:dyDescent="0.2">
      <c r="A31" s="47" t="s">
        <v>22</v>
      </c>
      <c r="B31" s="48"/>
      <c r="C31" s="49">
        <v>0.40455400781832601</v>
      </c>
      <c r="D31" s="50">
        <v>0.57323307217292607</v>
      </c>
      <c r="E31" s="25">
        <f>+C31/D31*100</f>
        <v>70.574087130877373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0.43623653111064303</v>
      </c>
      <c r="D34" s="53">
        <v>0.44177872273954516</v>
      </c>
      <c r="E34" s="54">
        <f>+C34/D34*100</f>
        <v>98.745482445479936</v>
      </c>
      <c r="F34" s="35"/>
      <c r="J34" s="35"/>
    </row>
    <row r="35" spans="1:10" ht="12" x14ac:dyDescent="0.2">
      <c r="A35" s="29" t="s">
        <v>3</v>
      </c>
      <c r="B35" s="16"/>
      <c r="C35" s="45">
        <v>80.8</v>
      </c>
      <c r="D35" s="37">
        <v>82.180185153019593</v>
      </c>
      <c r="E35" s="20">
        <f>+C35/D35*100</f>
        <v>98.320537790892431</v>
      </c>
      <c r="F35" s="35"/>
    </row>
    <row r="36" spans="1:10" ht="12" x14ac:dyDescent="0.2">
      <c r="A36" s="29" t="s">
        <v>4</v>
      </c>
      <c r="B36" s="16"/>
      <c r="C36" s="45">
        <v>75.7</v>
      </c>
      <c r="D36" s="37">
        <v>79.529527845098642</v>
      </c>
      <c r="E36" s="20">
        <f>+C36/D36*100</f>
        <v>95.184772311791548</v>
      </c>
      <c r="F36" s="35"/>
    </row>
    <row r="37" spans="1:10" ht="12" x14ac:dyDescent="0.2">
      <c r="A37" s="29" t="s">
        <v>5</v>
      </c>
      <c r="B37" s="55"/>
      <c r="C37" s="45">
        <v>8.4820659436857131</v>
      </c>
      <c r="D37" s="37">
        <v>5.7142652237211076</v>
      </c>
      <c r="E37" s="20">
        <f>+C37/D37*100</f>
        <v>148.43668628601429</v>
      </c>
      <c r="F37" s="35"/>
    </row>
    <row r="38" spans="1:10" ht="12" x14ac:dyDescent="0.2">
      <c r="A38" s="38" t="s">
        <v>39</v>
      </c>
      <c r="B38" s="39"/>
      <c r="C38" s="56">
        <v>17.293347748754499</v>
      </c>
      <c r="D38" s="50">
        <v>22.50956199907619</v>
      </c>
      <c r="E38" s="25">
        <f>+C38/D38*100</f>
        <v>76.826673701888254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0.15369979121166363</v>
      </c>
      <c r="D40" s="53">
        <v>0.27102483169011227</v>
      </c>
      <c r="E40" s="54">
        <f>+C40/D40*100</f>
        <v>56.710593731648473</v>
      </c>
      <c r="F40" s="35"/>
    </row>
    <row r="41" spans="1:10" ht="12" x14ac:dyDescent="0.2">
      <c r="A41" s="29" t="s">
        <v>42</v>
      </c>
      <c r="B41" s="16"/>
      <c r="C41" s="45">
        <v>89.290710035996042</v>
      </c>
      <c r="D41" s="32">
        <v>215.94702841414133</v>
      </c>
      <c r="E41" s="20">
        <f>+C41/D41*100</f>
        <v>41.348431924126828</v>
      </c>
      <c r="F41" s="35"/>
    </row>
    <row r="42" spans="1:10" ht="15" customHeight="1" x14ac:dyDescent="0.2">
      <c r="A42" s="29" t="s">
        <v>10</v>
      </c>
      <c r="B42" s="16"/>
      <c r="C42" s="45">
        <v>67.837335095664486</v>
      </c>
      <c r="D42" s="37">
        <v>70.94904121443021</v>
      </c>
      <c r="E42" s="20">
        <f>+C42/D42*100</f>
        <v>95.614167484855543</v>
      </c>
      <c r="F42" s="35"/>
    </row>
    <row r="43" spans="1:10" ht="12" x14ac:dyDescent="0.2">
      <c r="A43" s="29" t="s">
        <v>12</v>
      </c>
      <c r="B43" s="16"/>
      <c r="C43" s="45">
        <v>18.787555680942518</v>
      </c>
      <c r="D43" s="37">
        <v>23.320265912365464</v>
      </c>
      <c r="E43" s="20">
        <f t="shared" ref="E43:E44" si="0">+C43/D43*100</f>
        <v>80.563213779567164</v>
      </c>
      <c r="F43" s="35"/>
    </row>
    <row r="44" spans="1:10" ht="12" x14ac:dyDescent="0.2">
      <c r="A44" s="29" t="s">
        <v>114</v>
      </c>
      <c r="B44" s="16"/>
      <c r="C44" s="45">
        <v>5.8362511682404916</v>
      </c>
      <c r="D44" s="37">
        <v>11.410578543480639</v>
      </c>
      <c r="E44" s="20">
        <f t="shared" si="0"/>
        <v>51.14772354443847</v>
      </c>
      <c r="F44" s="35"/>
    </row>
    <row r="45" spans="1:10" ht="12" x14ac:dyDescent="0.2">
      <c r="A45" s="38" t="s">
        <v>11</v>
      </c>
      <c r="B45" s="39"/>
      <c r="C45" s="56">
        <v>13.8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0.59110683149682097</v>
      </c>
      <c r="D47" s="53">
        <v>0.58880869874609654</v>
      </c>
      <c r="E47" s="54">
        <f>+C47/D47*100</f>
        <v>100.39030210586537</v>
      </c>
      <c r="F47" s="35"/>
    </row>
    <row r="48" spans="1:10" ht="12" x14ac:dyDescent="0.2">
      <c r="A48" s="29" t="s">
        <v>0</v>
      </c>
      <c r="B48" s="16"/>
      <c r="C48" s="45">
        <v>1.7837802057049428</v>
      </c>
      <c r="D48" s="37">
        <v>3.0094018782390677</v>
      </c>
      <c r="E48" s="20">
        <f>+C48/D48*100</f>
        <v>59.273579198691486</v>
      </c>
      <c r="F48" s="35"/>
    </row>
    <row r="49" spans="1:6" ht="12" x14ac:dyDescent="0.2">
      <c r="A49" s="29" t="s">
        <v>41</v>
      </c>
      <c r="B49" s="16"/>
      <c r="C49" s="45">
        <v>2.4468240337535607</v>
      </c>
      <c r="D49" s="58">
        <v>2.5222137453638589</v>
      </c>
      <c r="E49" s="20">
        <f t="shared" ref="E49:E52" si="1">+C49/D49*100</f>
        <v>97.010970551212253</v>
      </c>
      <c r="F49" s="35"/>
    </row>
    <row r="50" spans="1:6" ht="12" x14ac:dyDescent="0.2">
      <c r="A50" s="29" t="s">
        <v>8</v>
      </c>
      <c r="B50" s="16"/>
      <c r="C50" s="45">
        <v>77.584848253641596</v>
      </c>
      <c r="D50" s="58">
        <v>77.2897090393067</v>
      </c>
      <c r="E50" s="20">
        <f t="shared" si="1"/>
        <v>100.38186094630632</v>
      </c>
      <c r="F50" s="35"/>
    </row>
    <row r="51" spans="1:6" ht="12" x14ac:dyDescent="0.2">
      <c r="A51" s="29" t="s">
        <v>9</v>
      </c>
      <c r="B51" s="16"/>
      <c r="C51" s="45">
        <v>83.183484362089402</v>
      </c>
      <c r="D51" s="37">
        <v>83.320525299393069</v>
      </c>
      <c r="E51" s="20">
        <f t="shared" si="1"/>
        <v>99.835525596110628</v>
      </c>
      <c r="F51" s="35"/>
    </row>
    <row r="52" spans="1:6" ht="12" x14ac:dyDescent="0.2">
      <c r="A52" s="38" t="s">
        <v>40</v>
      </c>
      <c r="B52" s="59"/>
      <c r="C52" s="56">
        <v>7.6893708486250709</v>
      </c>
      <c r="D52" s="40">
        <v>7.1814026717756505</v>
      </c>
      <c r="E52" s="25">
        <f t="shared" si="1"/>
        <v>107.07338385084346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165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219917</v>
      </c>
      <c r="D8" s="19">
        <v>32086906.5</v>
      </c>
      <c r="E8" s="20">
        <f>+C8/D8*100</f>
        <v>0.6853792527490925</v>
      </c>
    </row>
    <row r="9" spans="1:5" ht="12" x14ac:dyDescent="0.2">
      <c r="A9" s="21" t="s">
        <v>2</v>
      </c>
      <c r="B9" s="22"/>
      <c r="C9" s="23">
        <v>21592</v>
      </c>
      <c r="D9" s="24">
        <v>26436.32857142857</v>
      </c>
      <c r="E9" s="25">
        <f>+IF(C9="-","-",(C9/D9*100))</f>
        <v>81.675486600419447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-2.3522019709397477</v>
      </c>
      <c r="D13" s="32">
        <v>-2.1474268276865094</v>
      </c>
      <c r="E13" s="20">
        <f>+C13/D13*100</f>
        <v>109.53583799052417</v>
      </c>
    </row>
    <row r="14" spans="1:5" ht="12" x14ac:dyDescent="0.2">
      <c r="A14" s="30" t="s">
        <v>36</v>
      </c>
      <c r="B14" s="16"/>
      <c r="C14" s="31">
        <v>2.046961198725636</v>
      </c>
      <c r="D14" s="32">
        <v>3.2130562154132147</v>
      </c>
      <c r="E14" s="20">
        <f>+C14/D14*100</f>
        <v>63.707606138549522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0.3453882004999258</v>
      </c>
      <c r="D22" s="37">
        <v>0.70532509332458104</v>
      </c>
      <c r="E22" s="20">
        <f>+C22/D22*100</f>
        <v>48.968653429289354</v>
      </c>
      <c r="F22" s="35"/>
    </row>
    <row r="23" spans="1:10" ht="12" x14ac:dyDescent="0.2">
      <c r="A23" s="30" t="s">
        <v>116</v>
      </c>
      <c r="B23" s="34"/>
      <c r="C23" s="31">
        <v>26.27948502674527</v>
      </c>
      <c r="D23" s="37">
        <v>32.296973739908466</v>
      </c>
      <c r="E23" s="20">
        <f>+C23/D23*100</f>
        <v>81.368258333976499</v>
      </c>
      <c r="F23" s="35"/>
    </row>
    <row r="24" spans="1:10" ht="12" x14ac:dyDescent="0.2">
      <c r="A24" s="30" t="s">
        <v>117</v>
      </c>
      <c r="B24" s="34"/>
      <c r="C24" s="31">
        <v>8.2148079018676281</v>
      </c>
      <c r="D24" s="37">
        <v>9.966883327555017</v>
      </c>
      <c r="E24" s="20">
        <f>+C24/D24*100</f>
        <v>82.421030044131243</v>
      </c>
      <c r="F24" s="35"/>
    </row>
    <row r="25" spans="1:10" ht="12" x14ac:dyDescent="0.2">
      <c r="A25" s="38" t="s">
        <v>38</v>
      </c>
      <c r="B25" s="39"/>
      <c r="C25" s="31">
        <v>23.622163359120339</v>
      </c>
      <c r="D25" s="40">
        <v>24.817644364148112</v>
      </c>
      <c r="E25" s="25">
        <f>+C25/D25*100</f>
        <v>95.182939252869701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0.15110778649511541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0.108258926580762</v>
      </c>
      <c r="D30" s="37">
        <v>0.43668840290177452</v>
      </c>
      <c r="E30" s="20">
        <f>+C30/D30*100</f>
        <v>24.79088655924599</v>
      </c>
      <c r="F30" s="35"/>
    </row>
    <row r="31" spans="1:10" ht="12" x14ac:dyDescent="0.2">
      <c r="A31" s="47" t="s">
        <v>22</v>
      </c>
      <c r="B31" s="48"/>
      <c r="C31" s="49">
        <v>0.30776520598818502</v>
      </c>
      <c r="D31" s="50">
        <v>0.57323307217292607</v>
      </c>
      <c r="E31" s="25">
        <f>+C31/D31*100</f>
        <v>53.689366669224924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0.10453309155716121</v>
      </c>
      <c r="D34" s="53">
        <v>0.44177872273954516</v>
      </c>
      <c r="E34" s="54">
        <f>+C34/D34*100</f>
        <v>23.661866490294891</v>
      </c>
      <c r="F34" s="35"/>
      <c r="J34" s="35"/>
    </row>
    <row r="35" spans="1:10" ht="12" x14ac:dyDescent="0.2">
      <c r="A35" s="29" t="s">
        <v>3</v>
      </c>
      <c r="B35" s="16"/>
      <c r="C35" s="45">
        <v>69.3</v>
      </c>
      <c r="D35" s="37">
        <v>82.180185153019593</v>
      </c>
      <c r="E35" s="20">
        <f>+C35/D35*100</f>
        <v>84.326896892436196</v>
      </c>
      <c r="F35" s="35"/>
    </row>
    <row r="36" spans="1:10" ht="12" x14ac:dyDescent="0.2">
      <c r="A36" s="29" t="s">
        <v>4</v>
      </c>
      <c r="B36" s="16"/>
      <c r="C36" s="45">
        <v>57.3</v>
      </c>
      <c r="D36" s="37">
        <v>79.529527845098642</v>
      </c>
      <c r="E36" s="20">
        <f>+C36/D36*100</f>
        <v>72.048711406415521</v>
      </c>
      <c r="F36" s="35"/>
    </row>
    <row r="37" spans="1:10" ht="12" x14ac:dyDescent="0.2">
      <c r="A37" s="29" t="s">
        <v>5</v>
      </c>
      <c r="B37" s="55"/>
      <c r="C37" s="45">
        <v>1.4607903021190622</v>
      </c>
      <c r="D37" s="37">
        <v>5.7142652237211076</v>
      </c>
      <c r="E37" s="20">
        <f>+C37/D37*100</f>
        <v>25.563921955442616</v>
      </c>
      <c r="F37" s="35"/>
    </row>
    <row r="38" spans="1:10" ht="12" x14ac:dyDescent="0.2">
      <c r="A38" s="38" t="s">
        <v>39</v>
      </c>
      <c r="B38" s="39"/>
      <c r="C38" s="56">
        <v>17.588833667619159</v>
      </c>
      <c r="D38" s="50">
        <v>22.50956199907619</v>
      </c>
      <c r="E38" s="25">
        <f>+C38/D38*100</f>
        <v>78.13938657865053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0.13493937785341314</v>
      </c>
      <c r="D40" s="53">
        <v>0.27102483169011227</v>
      </c>
      <c r="E40" s="54">
        <f>+C40/D40*100</f>
        <v>49.788566240196694</v>
      </c>
      <c r="F40" s="35"/>
    </row>
    <row r="41" spans="1:10" ht="12" x14ac:dyDescent="0.2">
      <c r="A41" s="29" t="s">
        <v>42</v>
      </c>
      <c r="B41" s="16"/>
      <c r="C41" s="45">
        <v>116.03189702756345</v>
      </c>
      <c r="D41" s="32">
        <v>215.94702841414133</v>
      </c>
      <c r="E41" s="20">
        <f>+C41/D41*100</f>
        <v>53.731647932213491</v>
      </c>
      <c r="F41" s="35"/>
    </row>
    <row r="42" spans="1:10" ht="15" customHeight="1" x14ac:dyDescent="0.2">
      <c r="A42" s="29" t="s">
        <v>10</v>
      </c>
      <c r="B42" s="16"/>
      <c r="C42" s="45">
        <v>66.331681688080394</v>
      </c>
      <c r="D42" s="37">
        <v>70.94904121443021</v>
      </c>
      <c r="E42" s="20">
        <f>+C42/D42*100</f>
        <v>93.492005744806733</v>
      </c>
      <c r="F42" s="35"/>
    </row>
    <row r="43" spans="1:10" ht="12" x14ac:dyDescent="0.2">
      <c r="A43" s="29" t="s">
        <v>12</v>
      </c>
      <c r="B43" s="16"/>
      <c r="C43" s="45">
        <v>20.360711265116333</v>
      </c>
      <c r="D43" s="37">
        <v>23.320265912365464</v>
      </c>
      <c r="E43" s="20">
        <f t="shared" ref="E43:E44" si="0">+C43/D43*100</f>
        <v>87.309087047417236</v>
      </c>
      <c r="F43" s="35"/>
    </row>
    <row r="44" spans="1:10" ht="12" x14ac:dyDescent="0.2">
      <c r="A44" s="29" t="s">
        <v>114</v>
      </c>
      <c r="B44" s="16"/>
      <c r="C44" s="45">
        <v>8.6182422099396501</v>
      </c>
      <c r="D44" s="37">
        <v>11.410578543480639</v>
      </c>
      <c r="E44" s="20">
        <f t="shared" si="0"/>
        <v>75.528529750698993</v>
      </c>
      <c r="F44" s="35"/>
    </row>
    <row r="45" spans="1:10" ht="12" x14ac:dyDescent="0.2">
      <c r="A45" s="38" t="s">
        <v>11</v>
      </c>
      <c r="B45" s="39"/>
      <c r="C45" s="56">
        <v>12.2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0.53039950108819267</v>
      </c>
      <c r="D47" s="53">
        <v>0.58880869874609654</v>
      </c>
      <c r="E47" s="54">
        <f>+C47/D47*100</f>
        <v>90.080106190297499</v>
      </c>
      <c r="F47" s="35"/>
    </row>
    <row r="48" spans="1:10" ht="12" x14ac:dyDescent="0.2">
      <c r="A48" s="29" t="s">
        <v>0</v>
      </c>
      <c r="B48" s="16"/>
      <c r="C48" s="45">
        <v>2.451160706915982</v>
      </c>
      <c r="D48" s="37">
        <v>3.0094018782390677</v>
      </c>
      <c r="E48" s="20">
        <f>+C48/D48*100</f>
        <v>81.45009560339156</v>
      </c>
      <c r="F48" s="35"/>
    </row>
    <row r="49" spans="1:6" ht="12" x14ac:dyDescent="0.2">
      <c r="A49" s="29" t="s">
        <v>41</v>
      </c>
      <c r="B49" s="16"/>
      <c r="C49" s="45">
        <v>2.3826923184157671</v>
      </c>
      <c r="D49" s="58">
        <v>2.5222137453638589</v>
      </c>
      <c r="E49" s="20">
        <f t="shared" ref="E49:E52" si="1">+C49/D49*100</f>
        <v>94.468294877682382</v>
      </c>
      <c r="F49" s="35"/>
    </row>
    <row r="50" spans="1:6" ht="12" x14ac:dyDescent="0.2">
      <c r="A50" s="29" t="s">
        <v>8</v>
      </c>
      <c r="B50" s="16"/>
      <c r="C50" s="45">
        <v>76.847445967003097</v>
      </c>
      <c r="D50" s="58">
        <v>77.2897090393067</v>
      </c>
      <c r="E50" s="20">
        <f t="shared" si="1"/>
        <v>99.42778530570132</v>
      </c>
      <c r="F50" s="35"/>
    </row>
    <row r="51" spans="1:6" ht="12" x14ac:dyDescent="0.2">
      <c r="A51" s="29" t="s">
        <v>9</v>
      </c>
      <c r="B51" s="16"/>
      <c r="C51" s="45">
        <v>82.267317069857398</v>
      </c>
      <c r="D51" s="37">
        <v>83.320525299393069</v>
      </c>
      <c r="E51" s="20">
        <f t="shared" si="1"/>
        <v>98.735955845511995</v>
      </c>
      <c r="F51" s="35"/>
    </row>
    <row r="52" spans="1:6" ht="12" x14ac:dyDescent="0.2">
      <c r="A52" s="38" t="s">
        <v>40</v>
      </c>
      <c r="B52" s="59"/>
      <c r="C52" s="56">
        <v>6.127830221503868</v>
      </c>
      <c r="D52" s="40">
        <v>7.1814026717756505</v>
      </c>
      <c r="E52" s="25">
        <f t="shared" si="1"/>
        <v>85.329155063083533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1542199.5</v>
      </c>
      <c r="D8" s="19">
        <v>32086906.5</v>
      </c>
      <c r="E8" s="20">
        <f>+C8/D8*100</f>
        <v>4.8063202976578623</v>
      </c>
    </row>
    <row r="9" spans="1:5" ht="12" x14ac:dyDescent="0.2">
      <c r="A9" s="21" t="s">
        <v>2</v>
      </c>
      <c r="B9" s="22"/>
      <c r="C9" s="23">
        <v>25108</v>
      </c>
      <c r="D9" s="24">
        <v>26436.32857142857</v>
      </c>
      <c r="E9" s="25">
        <f>+IF(C9="-","-",(C9/D9*100))</f>
        <v>94.975366689668931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-2.0828975890033199</v>
      </c>
      <c r="D13" s="32">
        <v>-2.1474268276865094</v>
      </c>
      <c r="E13" s="20">
        <f>+C13/D13*100</f>
        <v>96.995043656378783</v>
      </c>
    </row>
    <row r="14" spans="1:5" ht="12" x14ac:dyDescent="0.2">
      <c r="A14" s="30" t="s">
        <v>36</v>
      </c>
      <c r="B14" s="16"/>
      <c r="C14" s="31">
        <v>2.6001772831639296</v>
      </c>
      <c r="D14" s="32">
        <v>3.2130562154132147</v>
      </c>
      <c r="E14" s="20">
        <f>+C14/D14*100</f>
        <v>80.925359185772422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193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0.59070452847894794</v>
      </c>
      <c r="D22" s="37">
        <v>0.70532509332458104</v>
      </c>
      <c r="E22" s="20">
        <f>+C22/D22*100</f>
        <v>83.749257479928303</v>
      </c>
      <c r="F22" s="35"/>
    </row>
    <row r="23" spans="1:10" ht="12" x14ac:dyDescent="0.2">
      <c r="A23" s="30" t="s">
        <v>116</v>
      </c>
      <c r="B23" s="34"/>
      <c r="C23" s="31">
        <v>30.559296711092593</v>
      </c>
      <c r="D23" s="37">
        <v>32.296973739908466</v>
      </c>
      <c r="E23" s="20">
        <f>+C23/D23*100</f>
        <v>94.619690863888351</v>
      </c>
      <c r="F23" s="35"/>
    </row>
    <row r="24" spans="1:10" ht="12" x14ac:dyDescent="0.2">
      <c r="A24" s="30" t="s">
        <v>117</v>
      </c>
      <c r="B24" s="34"/>
      <c r="C24" s="31">
        <v>8.5763401039135356</v>
      </c>
      <c r="D24" s="37">
        <v>9.966883327555017</v>
      </c>
      <c r="E24" s="20">
        <f>+C24/D24*100</f>
        <v>86.04836458958934</v>
      </c>
      <c r="F24" s="35"/>
    </row>
    <row r="25" spans="1:10" ht="12" x14ac:dyDescent="0.2">
      <c r="A25" s="38" t="s">
        <v>38</v>
      </c>
      <c r="B25" s="39"/>
      <c r="C25" s="31">
        <v>24.613951484850798</v>
      </c>
      <c r="D25" s="40">
        <v>24.817644364148112</v>
      </c>
      <c r="E25" s="25">
        <f>+C25/D25*100</f>
        <v>99.17924168664625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0.32024936561032891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0.31142462857289199</v>
      </c>
      <c r="D30" s="37">
        <v>0.43668840290177452</v>
      </c>
      <c r="E30" s="20">
        <f>+C30/D30*100</f>
        <v>71.315067334852387</v>
      </c>
      <c r="F30" s="35"/>
    </row>
    <row r="31" spans="1:10" ht="12" x14ac:dyDescent="0.2">
      <c r="A31" s="47" t="s">
        <v>22</v>
      </c>
      <c r="B31" s="48"/>
      <c r="C31" s="49">
        <v>0.98390235378981294</v>
      </c>
      <c r="D31" s="50">
        <v>0.57323307217292607</v>
      </c>
      <c r="E31" s="25">
        <f>+C31/D31*100</f>
        <v>171.64089121030358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0.39536689720508689</v>
      </c>
      <c r="D34" s="53">
        <v>0.44177872273954516</v>
      </c>
      <c r="E34" s="54">
        <f>+C34/D34*100</f>
        <v>89.494327556870417</v>
      </c>
      <c r="F34" s="35"/>
      <c r="J34" s="35"/>
    </row>
    <row r="35" spans="1:10" ht="12" x14ac:dyDescent="0.2">
      <c r="A35" s="29" t="s">
        <v>3</v>
      </c>
      <c r="B35" s="16"/>
      <c r="C35" s="45">
        <v>77.8</v>
      </c>
      <c r="D35" s="37">
        <v>82.180185153019593</v>
      </c>
      <c r="E35" s="20">
        <f>+C35/D35*100</f>
        <v>94.670022773903852</v>
      </c>
      <c r="F35" s="35"/>
    </row>
    <row r="36" spans="1:10" ht="12" x14ac:dyDescent="0.2">
      <c r="A36" s="29" t="s">
        <v>4</v>
      </c>
      <c r="B36" s="16"/>
      <c r="C36" s="45">
        <v>75.3</v>
      </c>
      <c r="D36" s="37">
        <v>79.529527845098642</v>
      </c>
      <c r="E36" s="20">
        <f>+C36/D36*100</f>
        <v>94.681814466022502</v>
      </c>
      <c r="F36" s="35"/>
    </row>
    <row r="37" spans="1:10" ht="12" x14ac:dyDescent="0.2">
      <c r="A37" s="29" t="s">
        <v>5</v>
      </c>
      <c r="B37" s="55"/>
      <c r="C37" s="45">
        <v>3.1640712111514322</v>
      </c>
      <c r="D37" s="37">
        <v>5.7142652237211076</v>
      </c>
      <c r="E37" s="20">
        <f>+C37/D37*100</f>
        <v>55.371444748779112</v>
      </c>
      <c r="F37" s="35"/>
    </row>
    <row r="38" spans="1:10" ht="12" x14ac:dyDescent="0.2">
      <c r="A38" s="38" t="s">
        <v>39</v>
      </c>
      <c r="B38" s="39"/>
      <c r="C38" s="56">
        <v>26.545320568012837</v>
      </c>
      <c r="D38" s="50">
        <v>22.50956199907619</v>
      </c>
      <c r="E38" s="25">
        <f>+C38/D38*100</f>
        <v>117.92908528874209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0.41552189906713088</v>
      </c>
      <c r="D40" s="53">
        <v>0.27102483169011227</v>
      </c>
      <c r="E40" s="54">
        <f>+C40/D40*100</f>
        <v>153.31506580999761</v>
      </c>
      <c r="F40" s="35"/>
    </row>
    <row r="41" spans="1:10" ht="12" x14ac:dyDescent="0.2">
      <c r="A41" s="29" t="s">
        <v>42</v>
      </c>
      <c r="B41" s="16"/>
      <c r="C41" s="45">
        <v>276.08695652173913</v>
      </c>
      <c r="D41" s="32">
        <v>215.94702841414133</v>
      </c>
      <c r="E41" s="20">
        <f>+C41/D41*100</f>
        <v>127.8493890604792</v>
      </c>
      <c r="F41" s="35"/>
    </row>
    <row r="42" spans="1:10" ht="15" customHeight="1" x14ac:dyDescent="0.2">
      <c r="A42" s="29" t="s">
        <v>10</v>
      </c>
      <c r="B42" s="16"/>
      <c r="C42" s="45">
        <v>71.447731737300998</v>
      </c>
      <c r="D42" s="37">
        <v>70.94904121443021</v>
      </c>
      <c r="E42" s="20">
        <f>+C42/D42*100</f>
        <v>100.70288549969773</v>
      </c>
      <c r="F42" s="35"/>
    </row>
    <row r="43" spans="1:10" ht="12" x14ac:dyDescent="0.2">
      <c r="A43" s="29" t="s">
        <v>12</v>
      </c>
      <c r="B43" s="16"/>
      <c r="C43" s="45">
        <v>23.418756963838288</v>
      </c>
      <c r="D43" s="37">
        <v>23.320265912365464</v>
      </c>
      <c r="E43" s="20">
        <f t="shared" ref="E43:E44" si="0">+C43/D43*100</f>
        <v>100.42234103094252</v>
      </c>
      <c r="F43" s="35"/>
    </row>
    <row r="44" spans="1:10" ht="12" x14ac:dyDescent="0.2">
      <c r="A44" s="29" t="s">
        <v>114</v>
      </c>
      <c r="B44" s="16"/>
      <c r="C44" s="45">
        <v>7.721075713404896</v>
      </c>
      <c r="D44" s="37">
        <v>11.410578543480639</v>
      </c>
      <c r="E44" s="20">
        <f t="shared" si="0"/>
        <v>67.665944228711197</v>
      </c>
      <c r="F44" s="35"/>
    </row>
    <row r="45" spans="1:10" ht="12" x14ac:dyDescent="0.2">
      <c r="A45" s="38" t="s">
        <v>11</v>
      </c>
      <c r="B45" s="39"/>
      <c r="C45" s="56">
        <v>13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0.47638333057199111</v>
      </c>
      <c r="D47" s="53">
        <v>0.58880869874609654</v>
      </c>
      <c r="E47" s="54">
        <f>+C47/D47*100</f>
        <v>80.906299717799342</v>
      </c>
      <c r="F47" s="35"/>
    </row>
    <row r="48" spans="1:10" ht="12" x14ac:dyDescent="0.2">
      <c r="A48" s="29" t="s">
        <v>0</v>
      </c>
      <c r="B48" s="16"/>
      <c r="C48" s="45">
        <v>3.659304007582687</v>
      </c>
      <c r="D48" s="37">
        <v>3.0094018782390677</v>
      </c>
      <c r="E48" s="20">
        <f>+C48/D48*100</f>
        <v>121.59572418835285</v>
      </c>
      <c r="F48" s="35"/>
    </row>
    <row r="49" spans="1:6" ht="12" x14ac:dyDescent="0.2">
      <c r="A49" s="29" t="s">
        <v>41</v>
      </c>
      <c r="B49" s="16"/>
      <c r="C49" s="45">
        <v>2.6401653834634757</v>
      </c>
      <c r="D49" s="58">
        <v>2.5222137453638589</v>
      </c>
      <c r="E49" s="20">
        <f t="shared" ref="E49:E52" si="1">+C49/D49*100</f>
        <v>104.6765123818878</v>
      </c>
      <c r="F49" s="35"/>
    </row>
    <row r="50" spans="1:6" ht="12" x14ac:dyDescent="0.2">
      <c r="A50" s="29" t="s">
        <v>8</v>
      </c>
      <c r="B50" s="16"/>
      <c r="C50" s="45">
        <v>77.239875152750997</v>
      </c>
      <c r="D50" s="58">
        <v>77.2897090393067</v>
      </c>
      <c r="E50" s="20">
        <f t="shared" si="1"/>
        <v>99.935523257656001</v>
      </c>
      <c r="F50" s="35"/>
    </row>
    <row r="51" spans="1:6" ht="12" x14ac:dyDescent="0.2">
      <c r="A51" s="29" t="s">
        <v>9</v>
      </c>
      <c r="B51" s="16"/>
      <c r="C51" s="45">
        <v>83.452571241680602</v>
      </c>
      <c r="D51" s="37">
        <v>83.320525299393069</v>
      </c>
      <c r="E51" s="20">
        <f t="shared" si="1"/>
        <v>100.15847948847305</v>
      </c>
      <c r="F51" s="35"/>
    </row>
    <row r="52" spans="1:6" ht="12" x14ac:dyDescent="0.2">
      <c r="A52" s="38" t="s">
        <v>40</v>
      </c>
      <c r="B52" s="59"/>
      <c r="C52" s="56">
        <v>6.6436186542533813</v>
      </c>
      <c r="D52" s="40">
        <v>7.1814026717756505</v>
      </c>
      <c r="E52" s="25">
        <f t="shared" si="1"/>
        <v>92.511434853307023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24" x14ac:dyDescent="0.2">
      <c r="A5" s="5"/>
      <c r="B5" s="5"/>
      <c r="C5" s="6" t="s">
        <v>88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337121.5</v>
      </c>
      <c r="D8" s="19">
        <v>32086906.5</v>
      </c>
      <c r="E8" s="20">
        <f>+C8/D8*100</f>
        <v>1.0506512991521948</v>
      </c>
    </row>
    <row r="9" spans="1:5" ht="12" x14ac:dyDescent="0.2">
      <c r="A9" s="21" t="s">
        <v>2</v>
      </c>
      <c r="B9" s="22"/>
      <c r="C9" s="23">
        <v>33689</v>
      </c>
      <c r="D9" s="24">
        <v>26436.32857142857</v>
      </c>
      <c r="E9" s="25">
        <f>+IF(C9="-","-",(C9/D9*100))</f>
        <v>127.4344881475329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-1.503925061501143</v>
      </c>
      <c r="D13" s="32">
        <v>-2.1474268276865094</v>
      </c>
      <c r="E13" s="20">
        <f>+C13/D13*100</f>
        <v>70.033821041593711</v>
      </c>
    </row>
    <row r="14" spans="1:5" ht="12" x14ac:dyDescent="0.2">
      <c r="A14" s="30" t="s">
        <v>36</v>
      </c>
      <c r="B14" s="16"/>
      <c r="C14" s="31">
        <v>2.1040144604828157</v>
      </c>
      <c r="D14" s="32">
        <v>3.2130562154132147</v>
      </c>
      <c r="E14" s="20">
        <f>+C14/D14*100</f>
        <v>65.483275717049011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227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211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1.0282857797901404</v>
      </c>
      <c r="D22" s="37">
        <v>0.70532509332458104</v>
      </c>
      <c r="E22" s="20">
        <f>+C22/D22*100</f>
        <v>145.78891202399589</v>
      </c>
      <c r="F22" s="35"/>
    </row>
    <row r="23" spans="1:10" ht="12" x14ac:dyDescent="0.2">
      <c r="A23" s="30" t="s">
        <v>116</v>
      </c>
      <c r="B23" s="34"/>
      <c r="C23" s="31">
        <v>34.597236988949454</v>
      </c>
      <c r="D23" s="37">
        <v>32.296973739908466</v>
      </c>
      <c r="E23" s="20">
        <f>+C23/D23*100</f>
        <v>107.12222534397586</v>
      </c>
      <c r="F23" s="35"/>
    </row>
    <row r="24" spans="1:10" ht="12" x14ac:dyDescent="0.2">
      <c r="A24" s="30" t="s">
        <v>117</v>
      </c>
      <c r="B24" s="34"/>
      <c r="C24" s="31">
        <v>11.746751563230193</v>
      </c>
      <c r="D24" s="37">
        <v>9.966883327555017</v>
      </c>
      <c r="E24" s="20">
        <f>+C24/D24*100</f>
        <v>117.85782151933543</v>
      </c>
      <c r="F24" s="35"/>
    </row>
    <row r="25" spans="1:10" ht="12" x14ac:dyDescent="0.2">
      <c r="A25" s="38" t="s">
        <v>38</v>
      </c>
      <c r="B25" s="39"/>
      <c r="C25" s="31">
        <v>24.800282830085425</v>
      </c>
      <c r="D25" s="40">
        <v>24.817644364148112</v>
      </c>
      <c r="E25" s="25">
        <f>+C25/D25*100</f>
        <v>99.930043585894197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0.44189175479605342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0.75072748217887997</v>
      </c>
      <c r="D30" s="37">
        <v>0.43668840290177452</v>
      </c>
      <c r="E30" s="20">
        <f>+C30/D30*100</f>
        <v>171.91376670191607</v>
      </c>
      <c r="F30" s="35"/>
    </row>
    <row r="31" spans="1:10" ht="12" x14ac:dyDescent="0.2">
      <c r="A31" s="47" t="s">
        <v>22</v>
      </c>
      <c r="B31" s="48"/>
      <c r="C31" s="49">
        <v>0.77313101330365097</v>
      </c>
      <c r="D31" s="50">
        <v>0.57323307217292607</v>
      </c>
      <c r="E31" s="25">
        <f>+C31/D31*100</f>
        <v>134.87201817804782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0.77071385487127109</v>
      </c>
      <c r="D34" s="53">
        <v>0.44177872273954516</v>
      </c>
      <c r="E34" s="54">
        <f>+C34/D34*100</f>
        <v>174.4569883519838</v>
      </c>
      <c r="F34" s="35"/>
      <c r="J34" s="35"/>
    </row>
    <row r="35" spans="1:10" ht="12" x14ac:dyDescent="0.2">
      <c r="A35" s="29" t="s">
        <v>3</v>
      </c>
      <c r="B35" s="16"/>
      <c r="C35" s="45">
        <v>91.2</v>
      </c>
      <c r="D35" s="37">
        <v>82.180185153019593</v>
      </c>
      <c r="E35" s="20">
        <f>+C35/D35*100</f>
        <v>110.97565651645284</v>
      </c>
      <c r="F35" s="35"/>
    </row>
    <row r="36" spans="1:10" ht="12" x14ac:dyDescent="0.2">
      <c r="A36" s="29" t="s">
        <v>4</v>
      </c>
      <c r="B36" s="16"/>
      <c r="C36" s="45">
        <v>90.3</v>
      </c>
      <c r="D36" s="37">
        <v>79.529527845098642</v>
      </c>
      <c r="E36" s="20">
        <f>+C36/D36*100</f>
        <v>113.54273368236166</v>
      </c>
      <c r="F36" s="35"/>
    </row>
    <row r="37" spans="1:10" ht="12" x14ac:dyDescent="0.2">
      <c r="A37" s="29" t="s">
        <v>5</v>
      </c>
      <c r="B37" s="55"/>
      <c r="C37" s="45">
        <v>4.4688924241121333</v>
      </c>
      <c r="D37" s="37">
        <v>5.7142652237211076</v>
      </c>
      <c r="E37" s="20">
        <f>+C37/D37*100</f>
        <v>78.205897856487795</v>
      </c>
      <c r="F37" s="35"/>
    </row>
    <row r="38" spans="1:10" ht="12" x14ac:dyDescent="0.2">
      <c r="A38" s="38" t="s">
        <v>39</v>
      </c>
      <c r="B38" s="39"/>
      <c r="C38" s="56">
        <v>31.941606558535874</v>
      </c>
      <c r="D38" s="50">
        <v>22.50956199907619</v>
      </c>
      <c r="E38" s="25">
        <f>+C38/D38*100</f>
        <v>141.90239045898264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0.45772679988599863</v>
      </c>
      <c r="D40" s="53">
        <v>0.27102483169011227</v>
      </c>
      <c r="E40" s="54">
        <f>+C40/D40*100</f>
        <v>168.88740305883115</v>
      </c>
      <c r="F40" s="35"/>
    </row>
    <row r="41" spans="1:10" ht="12" x14ac:dyDescent="0.2">
      <c r="A41" s="29" t="s">
        <v>42</v>
      </c>
      <c r="B41" s="16"/>
      <c r="C41" s="45">
        <v>72.227562467443903</v>
      </c>
      <c r="D41" s="32">
        <v>215.94702841414133</v>
      </c>
      <c r="E41" s="20">
        <f>+C41/D41*100</f>
        <v>33.446888803177472</v>
      </c>
      <c r="F41" s="35"/>
    </row>
    <row r="42" spans="1:10" ht="15" customHeight="1" x14ac:dyDescent="0.2">
      <c r="A42" s="29" t="s">
        <v>10</v>
      </c>
      <c r="B42" s="16"/>
      <c r="C42" s="45">
        <v>69.821646967524003</v>
      </c>
      <c r="D42" s="37">
        <v>70.94904121443021</v>
      </c>
      <c r="E42" s="20">
        <f>+C42/D42*100</f>
        <v>98.410980292885327</v>
      </c>
      <c r="F42" s="35"/>
    </row>
    <row r="43" spans="1:10" ht="12" x14ac:dyDescent="0.2">
      <c r="A43" s="29" t="s">
        <v>12</v>
      </c>
      <c r="B43" s="16"/>
      <c r="C43" s="45">
        <v>19.869260682014996</v>
      </c>
      <c r="D43" s="37">
        <v>23.320265912365464</v>
      </c>
      <c r="E43" s="20">
        <f t="shared" ref="E43:E44" si="0">+C43/D43*100</f>
        <v>85.201690052253696</v>
      </c>
      <c r="F43" s="35"/>
    </row>
    <row r="44" spans="1:10" ht="12" x14ac:dyDescent="0.2">
      <c r="A44" s="29" t="s">
        <v>114</v>
      </c>
      <c r="B44" s="16"/>
      <c r="C44" s="45">
        <v>28.681347842336276</v>
      </c>
      <c r="D44" s="37">
        <v>11.410578543480639</v>
      </c>
      <c r="E44" s="20">
        <f t="shared" si="0"/>
        <v>251.3575252389212</v>
      </c>
      <c r="F44" s="35"/>
    </row>
    <row r="45" spans="1:10" ht="12" x14ac:dyDescent="0.2">
      <c r="A45" s="38" t="s">
        <v>11</v>
      </c>
      <c r="B45" s="39"/>
      <c r="C45" s="56">
        <v>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0.72581090152350158</v>
      </c>
      <c r="D47" s="53">
        <v>0.58880869874609654</v>
      </c>
      <c r="E47" s="54">
        <f>+C47/D47*100</f>
        <v>123.267693406901</v>
      </c>
      <c r="F47" s="35"/>
    </row>
    <row r="48" spans="1:10" ht="12" x14ac:dyDescent="0.2">
      <c r="A48" s="29" t="s">
        <v>0</v>
      </c>
      <c r="B48" s="16"/>
      <c r="C48" s="45">
        <v>2.486043010608515</v>
      </c>
      <c r="D48" s="37">
        <v>3.0094018782390677</v>
      </c>
      <c r="E48" s="20">
        <f>+C48/D48*100</f>
        <v>82.609206453450042</v>
      </c>
      <c r="F48" s="35"/>
    </row>
    <row r="49" spans="1:6" ht="12" x14ac:dyDescent="0.2">
      <c r="A49" s="29" t="s">
        <v>41</v>
      </c>
      <c r="B49" s="16"/>
      <c r="C49" s="45">
        <v>2.8657704481507422</v>
      </c>
      <c r="D49" s="58">
        <v>2.5222137453638589</v>
      </c>
      <c r="E49" s="20">
        <f t="shared" ref="E49:E52" si="1">+C49/D49*100</f>
        <v>113.62123663858318</v>
      </c>
      <c r="F49" s="35"/>
    </row>
    <row r="50" spans="1:6" ht="12" x14ac:dyDescent="0.2">
      <c r="A50" s="29" t="s">
        <v>8</v>
      </c>
      <c r="B50" s="16"/>
      <c r="C50" s="45">
        <v>78.297213026272303</v>
      </c>
      <c r="D50" s="58">
        <v>77.2897090393067</v>
      </c>
      <c r="E50" s="20">
        <f t="shared" si="1"/>
        <v>101.30354221731281</v>
      </c>
      <c r="F50" s="35"/>
    </row>
    <row r="51" spans="1:6" ht="12" x14ac:dyDescent="0.2">
      <c r="A51" s="29" t="s">
        <v>9</v>
      </c>
      <c r="B51" s="16"/>
      <c r="C51" s="45">
        <v>84.842758071591604</v>
      </c>
      <c r="D51" s="37">
        <v>83.320525299393069</v>
      </c>
      <c r="E51" s="20">
        <f t="shared" si="1"/>
        <v>101.82696012384554</v>
      </c>
      <c r="F51" s="35"/>
    </row>
    <row r="52" spans="1:6" ht="12" x14ac:dyDescent="0.2">
      <c r="A52" s="38" t="s">
        <v>40</v>
      </c>
      <c r="B52" s="59"/>
      <c r="C52" s="56">
        <v>7.6962661629149638</v>
      </c>
      <c r="D52" s="40">
        <v>7.1814026717756505</v>
      </c>
      <c r="E52" s="25">
        <f t="shared" si="1"/>
        <v>107.16940011124609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89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225067</v>
      </c>
      <c r="D8" s="19">
        <v>32086906.5</v>
      </c>
      <c r="E8" s="20">
        <f>+C8/D8*100</f>
        <v>0.70142941327173436</v>
      </c>
    </row>
    <row r="9" spans="1:5" ht="12" x14ac:dyDescent="0.2">
      <c r="A9" s="21" t="s">
        <v>2</v>
      </c>
      <c r="B9" s="22"/>
      <c r="C9" s="23">
        <v>23695</v>
      </c>
      <c r="D9" s="24">
        <v>26436.32857142857</v>
      </c>
      <c r="E9" s="25">
        <f>+IF(C9="-","-",(C9/D9*100))</f>
        <v>89.630449008750418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-2.2690330980555387</v>
      </c>
      <c r="D13" s="32">
        <v>-2.1474268276865094</v>
      </c>
      <c r="E13" s="20">
        <f>+C13/D13*100</f>
        <v>105.66288307481189</v>
      </c>
    </row>
    <row r="14" spans="1:5" ht="12" x14ac:dyDescent="0.2">
      <c r="A14" s="30" t="s">
        <v>36</v>
      </c>
      <c r="B14" s="16"/>
      <c r="C14" s="31">
        <v>3.0324732482500045</v>
      </c>
      <c r="D14" s="32">
        <v>3.2130562154132147</v>
      </c>
      <c r="E14" s="20">
        <f>+C14/D14*100</f>
        <v>94.379713423719664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224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0.36262048550148335</v>
      </c>
      <c r="D22" s="37">
        <v>0.70532509332458104</v>
      </c>
      <c r="E22" s="20">
        <f>+C22/D22*100</f>
        <v>51.411822567130805</v>
      </c>
      <c r="F22" s="35"/>
    </row>
    <row r="23" spans="1:10" ht="12" x14ac:dyDescent="0.2">
      <c r="A23" s="30" t="s">
        <v>116</v>
      </c>
      <c r="B23" s="34"/>
      <c r="C23" s="31">
        <v>28.574778016404455</v>
      </c>
      <c r="D23" s="37">
        <v>32.296973739908466</v>
      </c>
      <c r="E23" s="20">
        <f>+C23/D23*100</f>
        <v>88.4750944361558</v>
      </c>
      <c r="F23" s="35"/>
    </row>
    <row r="24" spans="1:10" ht="12" x14ac:dyDescent="0.2">
      <c r="A24" s="30" t="s">
        <v>117</v>
      </c>
      <c r="B24" s="34"/>
      <c r="C24" s="31">
        <v>8.2426874628535849</v>
      </c>
      <c r="D24" s="37">
        <v>9.966883327555017</v>
      </c>
      <c r="E24" s="20">
        <f>+C24/D24*100</f>
        <v>82.700752000029723</v>
      </c>
      <c r="F24" s="35"/>
    </row>
    <row r="25" spans="1:10" ht="12" x14ac:dyDescent="0.2">
      <c r="A25" s="38" t="s">
        <v>38</v>
      </c>
      <c r="B25" s="39"/>
      <c r="C25" s="31">
        <v>26.848469784698935</v>
      </c>
      <c r="D25" s="40">
        <v>24.817644364148112</v>
      </c>
      <c r="E25" s="25">
        <f>+C25/D25*100</f>
        <v>108.18299025786904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0.34580202600028159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0.15540241711198</v>
      </c>
      <c r="D30" s="37">
        <v>0.43668840290177452</v>
      </c>
      <c r="E30" s="20">
        <f>+C30/D30*100</f>
        <v>35.586568381330494</v>
      </c>
      <c r="F30" s="35"/>
    </row>
    <row r="31" spans="1:10" ht="12" x14ac:dyDescent="0.2">
      <c r="A31" s="47" t="s">
        <v>22</v>
      </c>
      <c r="B31" s="48"/>
      <c r="C31" s="49">
        <v>0.47894690461596701</v>
      </c>
      <c r="D31" s="50">
        <v>0.57323307217292607</v>
      </c>
      <c r="E31" s="25">
        <f>+C31/D31*100</f>
        <v>83.551861863176669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0.31844784449323899</v>
      </c>
      <c r="D34" s="53">
        <v>0.44177872273954516</v>
      </c>
      <c r="E34" s="54">
        <f>+C34/D34*100</f>
        <v>72.083110412943753</v>
      </c>
      <c r="F34" s="35"/>
      <c r="J34" s="35"/>
    </row>
    <row r="35" spans="1:10" ht="12" x14ac:dyDescent="0.2">
      <c r="A35" s="29" t="s">
        <v>3</v>
      </c>
      <c r="B35" s="16"/>
      <c r="C35" s="45">
        <v>71.599999999999994</v>
      </c>
      <c r="D35" s="37">
        <v>82.180185153019593</v>
      </c>
      <c r="E35" s="20">
        <f>+C35/D35*100</f>
        <v>87.125625072127448</v>
      </c>
      <c r="F35" s="35"/>
    </row>
    <row r="36" spans="1:10" ht="12" x14ac:dyDescent="0.2">
      <c r="A36" s="29" t="s">
        <v>4</v>
      </c>
      <c r="B36" s="16"/>
      <c r="C36" s="45">
        <v>73.2</v>
      </c>
      <c r="D36" s="37">
        <v>79.529527845098642</v>
      </c>
      <c r="E36" s="20">
        <f>+C36/D36*100</f>
        <v>92.04128577573502</v>
      </c>
      <c r="F36" s="35"/>
    </row>
    <row r="37" spans="1:10" ht="12" x14ac:dyDescent="0.2">
      <c r="A37" s="29" t="s">
        <v>5</v>
      </c>
      <c r="B37" s="55"/>
      <c r="C37" s="45">
        <v>6.6359920828727867</v>
      </c>
      <c r="D37" s="37">
        <v>5.7142652237211076</v>
      </c>
      <c r="E37" s="20">
        <f>+C37/D37*100</f>
        <v>116.13027787589205</v>
      </c>
      <c r="F37" s="35"/>
    </row>
    <row r="38" spans="1:10" ht="12" x14ac:dyDescent="0.2">
      <c r="A38" s="38" t="s">
        <v>39</v>
      </c>
      <c r="B38" s="39"/>
      <c r="C38" s="56">
        <v>23.333145326739857</v>
      </c>
      <c r="D38" s="50">
        <v>22.50956199907619</v>
      </c>
      <c r="E38" s="25">
        <f>+C38/D38*100</f>
        <v>103.6588154300713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0.19250732807795443</v>
      </c>
      <c r="D40" s="53">
        <v>0.27102483169011227</v>
      </c>
      <c r="E40" s="54">
        <f>+C40/D40*100</f>
        <v>71.029406005891687</v>
      </c>
      <c r="F40" s="35"/>
    </row>
    <row r="41" spans="1:10" ht="12" x14ac:dyDescent="0.2">
      <c r="A41" s="29" t="s">
        <v>42</v>
      </c>
      <c r="B41" s="16"/>
      <c r="C41" s="45">
        <v>137.4697361401781</v>
      </c>
      <c r="D41" s="32">
        <v>215.94702841414133</v>
      </c>
      <c r="E41" s="20">
        <f>+C41/D41*100</f>
        <v>63.659008021420803</v>
      </c>
      <c r="F41" s="35"/>
    </row>
    <row r="42" spans="1:10" ht="15" customHeight="1" x14ac:dyDescent="0.2">
      <c r="A42" s="29" t="s">
        <v>10</v>
      </c>
      <c r="B42" s="16"/>
      <c r="C42" s="45">
        <v>67.411259779620551</v>
      </c>
      <c r="D42" s="37">
        <v>70.94904121443021</v>
      </c>
      <c r="E42" s="20">
        <f>+C42/D42*100</f>
        <v>95.013630382801963</v>
      </c>
      <c r="F42" s="35"/>
    </row>
    <row r="43" spans="1:10" ht="12" x14ac:dyDescent="0.2">
      <c r="A43" s="29" t="s">
        <v>12</v>
      </c>
      <c r="B43" s="16"/>
      <c r="C43" s="45">
        <v>19.337310078199273</v>
      </c>
      <c r="D43" s="37">
        <v>23.320265912365464</v>
      </c>
      <c r="E43" s="20">
        <f t="shared" ref="E43:E44" si="0">+C43/D43*100</f>
        <v>82.920624279613179</v>
      </c>
      <c r="F43" s="35"/>
    </row>
    <row r="44" spans="1:10" ht="12" x14ac:dyDescent="0.2">
      <c r="A44" s="29" t="s">
        <v>114</v>
      </c>
      <c r="B44" s="16"/>
      <c r="C44" s="45">
        <v>6.4628667307907826</v>
      </c>
      <c r="D44" s="37">
        <v>11.410578543480639</v>
      </c>
      <c r="E44" s="20">
        <f t="shared" si="0"/>
        <v>56.639255460743485</v>
      </c>
      <c r="F44" s="35"/>
    </row>
    <row r="45" spans="1:10" ht="12" x14ac:dyDescent="0.2">
      <c r="A45" s="38" t="s">
        <v>11</v>
      </c>
      <c r="B45" s="39"/>
      <c r="C45" s="56">
        <v>14.1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0.51240246287752966</v>
      </c>
      <c r="D47" s="53">
        <v>0.58880869874609654</v>
      </c>
      <c r="E47" s="54">
        <f>+C47/D47*100</f>
        <v>87.023589150214903</v>
      </c>
      <c r="F47" s="35"/>
    </row>
    <row r="48" spans="1:10" ht="12" x14ac:dyDescent="0.2">
      <c r="A48" s="29" t="s">
        <v>0</v>
      </c>
      <c r="B48" s="16"/>
      <c r="C48" s="45">
        <v>5.6895646594693545</v>
      </c>
      <c r="D48" s="37">
        <v>3.0094018782390677</v>
      </c>
      <c r="E48" s="20">
        <f>+C48/D48*100</f>
        <v>189.05965004576149</v>
      </c>
      <c r="F48" s="35"/>
    </row>
    <row r="49" spans="1:6" ht="12" x14ac:dyDescent="0.2">
      <c r="A49" s="29" t="s">
        <v>41</v>
      </c>
      <c r="B49" s="16"/>
      <c r="C49" s="45">
        <v>2.7363524603887655</v>
      </c>
      <c r="D49" s="58">
        <v>2.5222137453638589</v>
      </c>
      <c r="E49" s="20">
        <f t="shared" ref="E49:E52" si="1">+C49/D49*100</f>
        <v>108.49010974658751</v>
      </c>
      <c r="F49" s="35"/>
    </row>
    <row r="50" spans="1:6" ht="12" x14ac:dyDescent="0.2">
      <c r="A50" s="29" t="s">
        <v>8</v>
      </c>
      <c r="B50" s="16"/>
      <c r="C50" s="45">
        <v>76.613685654989695</v>
      </c>
      <c r="D50" s="58">
        <v>77.2897090393067</v>
      </c>
      <c r="E50" s="20">
        <f t="shared" si="1"/>
        <v>99.125338427690025</v>
      </c>
      <c r="F50" s="35"/>
    </row>
    <row r="51" spans="1:6" ht="12" x14ac:dyDescent="0.2">
      <c r="A51" s="29" t="s">
        <v>9</v>
      </c>
      <c r="B51" s="16"/>
      <c r="C51" s="45">
        <v>83.016177063170502</v>
      </c>
      <c r="D51" s="37">
        <v>83.320525299393069</v>
      </c>
      <c r="E51" s="20">
        <f t="shared" si="1"/>
        <v>99.634725975227639</v>
      </c>
      <c r="F51" s="35"/>
    </row>
    <row r="52" spans="1:6" ht="12" x14ac:dyDescent="0.2">
      <c r="A52" s="38" t="s">
        <v>40</v>
      </c>
      <c r="B52" s="59"/>
      <c r="C52" s="56">
        <v>7.417839558979221</v>
      </c>
      <c r="D52" s="40">
        <v>7.1814026717756505</v>
      </c>
      <c r="E52" s="25">
        <f t="shared" si="1"/>
        <v>103.29234967052905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169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200509.5</v>
      </c>
      <c r="D8" s="19">
        <v>32086906.5</v>
      </c>
      <c r="E8" s="20">
        <f>+C8/D8*100</f>
        <v>0.62489507986692328</v>
      </c>
    </row>
    <row r="9" spans="1:5" ht="12" x14ac:dyDescent="0.2">
      <c r="A9" s="21" t="s">
        <v>2</v>
      </c>
      <c r="B9" s="22"/>
      <c r="C9" s="23">
        <v>30352</v>
      </c>
      <c r="D9" s="24">
        <v>26436.32857142857</v>
      </c>
      <c r="E9" s="25">
        <f>+IF(C9="-","-",(C9/D9*100))</f>
        <v>114.81170661800348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-2.4399981060507114</v>
      </c>
      <c r="D13" s="32">
        <v>-2.1474268276865094</v>
      </c>
      <c r="E13" s="20">
        <f>+C13/D13*100</f>
        <v>113.62427229613212</v>
      </c>
    </row>
    <row r="14" spans="1:5" ht="12" x14ac:dyDescent="0.2">
      <c r="A14" s="30" t="s">
        <v>36</v>
      </c>
      <c r="B14" s="16"/>
      <c r="C14" s="31">
        <v>2.3738474161333749</v>
      </c>
      <c r="D14" s="32">
        <v>3.2130562154132147</v>
      </c>
      <c r="E14" s="20">
        <f>+C14/D14*100</f>
        <v>73.881291112987469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0.48530807805221499</v>
      </c>
      <c r="D22" s="37">
        <v>0.70532509332458104</v>
      </c>
      <c r="E22" s="20">
        <f>+C22/D22*100</f>
        <v>68.806296932481715</v>
      </c>
      <c r="F22" s="35"/>
    </row>
    <row r="23" spans="1:10" ht="12" x14ac:dyDescent="0.2">
      <c r="A23" s="30" t="s">
        <v>116</v>
      </c>
      <c r="B23" s="34"/>
      <c r="C23" s="31">
        <v>29.081437696051943</v>
      </c>
      <c r="D23" s="37">
        <v>32.296973739908466</v>
      </c>
      <c r="E23" s="20">
        <f>+C23/D23*100</f>
        <v>90.043847235497566</v>
      </c>
      <c r="F23" s="35"/>
    </row>
    <row r="24" spans="1:10" ht="12" x14ac:dyDescent="0.2">
      <c r="A24" s="30" t="s">
        <v>117</v>
      </c>
      <c r="B24" s="34"/>
      <c r="C24" s="31">
        <v>16.591237985670208</v>
      </c>
      <c r="D24" s="37">
        <v>9.966883327555017</v>
      </c>
      <c r="E24" s="20">
        <f>+C24/D24*100</f>
        <v>166.4636520806973</v>
      </c>
      <c r="F24" s="35"/>
    </row>
    <row r="25" spans="1:10" ht="12" x14ac:dyDescent="0.2">
      <c r="A25" s="38" t="s">
        <v>38</v>
      </c>
      <c r="B25" s="39"/>
      <c r="C25" s="31">
        <v>24.70953694440551</v>
      </c>
      <c r="D25" s="40">
        <v>24.817644364148112</v>
      </c>
      <c r="E25" s="25">
        <f>+C25/D25*100</f>
        <v>99.564392904675614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0.2263255405909825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9.0330706394741403E-2</v>
      </c>
      <c r="D30" s="37">
        <v>0.43668840290177452</v>
      </c>
      <c r="E30" s="20">
        <f>+C30/D30*100</f>
        <v>20.685391641843012</v>
      </c>
      <c r="F30" s="35"/>
    </row>
    <row r="31" spans="1:10" ht="12" x14ac:dyDescent="0.2">
      <c r="A31" s="47" t="s">
        <v>22</v>
      </c>
      <c r="B31" s="48"/>
      <c r="C31" s="49">
        <v>0.38179135784846902</v>
      </c>
      <c r="D31" s="50">
        <v>0.57323307217292607</v>
      </c>
      <c r="E31" s="25">
        <f>+C31/D31*100</f>
        <v>66.603163073133857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0.56893865568415636</v>
      </c>
      <c r="D34" s="53">
        <v>0.44177872273954516</v>
      </c>
      <c r="E34" s="54">
        <f>+C34/D34*100</f>
        <v>128.7836254666297</v>
      </c>
      <c r="F34" s="35"/>
      <c r="J34" s="35"/>
    </row>
    <row r="35" spans="1:10" ht="12" x14ac:dyDescent="0.2">
      <c r="A35" s="29" t="s">
        <v>3</v>
      </c>
      <c r="B35" s="16"/>
      <c r="C35" s="45">
        <v>90</v>
      </c>
      <c r="D35" s="37">
        <v>82.180185153019593</v>
      </c>
      <c r="E35" s="20">
        <f>+C35/D35*100</f>
        <v>109.51545050965741</v>
      </c>
      <c r="F35" s="35"/>
    </row>
    <row r="36" spans="1:10" ht="12" x14ac:dyDescent="0.2">
      <c r="A36" s="29" t="s">
        <v>4</v>
      </c>
      <c r="B36" s="16"/>
      <c r="C36" s="45">
        <v>84.6</v>
      </c>
      <c r="D36" s="37">
        <v>79.529527845098642</v>
      </c>
      <c r="E36" s="20">
        <f>+C36/D36*100</f>
        <v>106.37558438015276</v>
      </c>
      <c r="F36" s="35"/>
    </row>
    <row r="37" spans="1:10" ht="12" x14ac:dyDescent="0.2">
      <c r="A37" s="29" t="s">
        <v>5</v>
      </c>
      <c r="B37" s="55"/>
      <c r="C37" s="45">
        <v>2.8418871172313827</v>
      </c>
      <c r="D37" s="37">
        <v>5.7142652237211076</v>
      </c>
      <c r="E37" s="20">
        <f>+C37/D37*100</f>
        <v>49.733202887295398</v>
      </c>
      <c r="F37" s="35"/>
    </row>
    <row r="38" spans="1:10" ht="12" x14ac:dyDescent="0.2">
      <c r="A38" s="38" t="s">
        <v>39</v>
      </c>
      <c r="B38" s="39"/>
      <c r="C38" s="56">
        <v>22.473772406060974</v>
      </c>
      <c r="D38" s="50">
        <v>22.50956199907619</v>
      </c>
      <c r="E38" s="25">
        <f>+C38/D38*100</f>
        <v>99.841002712461986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0.29951742778963547</v>
      </c>
      <c r="D40" s="53">
        <v>0.27102483169011227</v>
      </c>
      <c r="E40" s="54">
        <f>+C40/D40*100</f>
        <v>110.51290980307718</v>
      </c>
      <c r="F40" s="35"/>
    </row>
    <row r="41" spans="1:10" ht="12" x14ac:dyDescent="0.2">
      <c r="A41" s="29" t="s">
        <v>42</v>
      </c>
      <c r="B41" s="16"/>
      <c r="C41" s="45">
        <v>51.95454119597651</v>
      </c>
      <c r="D41" s="32">
        <v>215.94702841414133</v>
      </c>
      <c r="E41" s="20">
        <f>+C41/D41*100</f>
        <v>24.058928514792317</v>
      </c>
      <c r="F41" s="35"/>
    </row>
    <row r="42" spans="1:10" ht="15" customHeight="1" x14ac:dyDescent="0.2">
      <c r="A42" s="29" t="s">
        <v>10</v>
      </c>
      <c r="B42" s="16"/>
      <c r="C42" s="45">
        <v>75.1639263216816</v>
      </c>
      <c r="D42" s="37">
        <v>70.94904121443021</v>
      </c>
      <c r="E42" s="20">
        <f>+C42/D42*100</f>
        <v>105.94072172802544</v>
      </c>
      <c r="F42" s="35"/>
    </row>
    <row r="43" spans="1:10" ht="12" x14ac:dyDescent="0.2">
      <c r="A43" s="29" t="s">
        <v>12</v>
      </c>
      <c r="B43" s="16"/>
      <c r="C43" s="45">
        <v>17.694897186384075</v>
      </c>
      <c r="D43" s="37">
        <v>23.320265912365464</v>
      </c>
      <c r="E43" s="20">
        <f t="shared" ref="E43:E44" si="0">+C43/D43*100</f>
        <v>75.877767658735991</v>
      </c>
      <c r="F43" s="35"/>
    </row>
    <row r="44" spans="1:10" ht="12" x14ac:dyDescent="0.2">
      <c r="A44" s="29" t="s">
        <v>114</v>
      </c>
      <c r="B44" s="16"/>
      <c r="C44" s="45">
        <v>8.7130853484160866</v>
      </c>
      <c r="D44" s="37">
        <v>11.410578543480639</v>
      </c>
      <c r="E44" s="20">
        <f t="shared" si="0"/>
        <v>76.359715812957191</v>
      </c>
      <c r="F44" s="35"/>
    </row>
    <row r="45" spans="1:10" ht="12" x14ac:dyDescent="0.2">
      <c r="A45" s="38" t="s">
        <v>11</v>
      </c>
      <c r="B45" s="39"/>
      <c r="C45" s="56">
        <v>4.5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0.81524937877791381</v>
      </c>
      <c r="D47" s="53">
        <v>0.58880869874609654</v>
      </c>
      <c r="E47" s="54">
        <f>+C47/D47*100</f>
        <v>138.45742777136891</v>
      </c>
      <c r="F47" s="35"/>
    </row>
    <row r="48" spans="1:10" ht="12" x14ac:dyDescent="0.2">
      <c r="A48" s="29" t="s">
        <v>0</v>
      </c>
      <c r="B48" s="16"/>
      <c r="C48" s="45">
        <v>2.3926151080108711</v>
      </c>
      <c r="D48" s="37">
        <v>3.0094018782390677</v>
      </c>
      <c r="E48" s="20">
        <f>+C48/D48*100</f>
        <v>79.504672516882152</v>
      </c>
      <c r="F48" s="35"/>
    </row>
    <row r="49" spans="1:6" ht="12" x14ac:dyDescent="0.2">
      <c r="A49" s="29" t="s">
        <v>41</v>
      </c>
      <c r="B49" s="16"/>
      <c r="C49" s="45">
        <v>2.6249385023127121</v>
      </c>
      <c r="D49" s="58">
        <v>2.5222137453638589</v>
      </c>
      <c r="E49" s="20">
        <f t="shared" ref="E49:E52" si="1">+C49/D49*100</f>
        <v>104.07280140859092</v>
      </c>
      <c r="F49" s="35"/>
    </row>
    <row r="50" spans="1:6" ht="12" x14ac:dyDescent="0.2">
      <c r="A50" s="29" t="s">
        <v>8</v>
      </c>
      <c r="B50" s="16"/>
      <c r="C50" s="45">
        <v>78.059394579208004</v>
      </c>
      <c r="D50" s="58">
        <v>77.2897090393067</v>
      </c>
      <c r="E50" s="20">
        <f t="shared" si="1"/>
        <v>100.99584478900015</v>
      </c>
      <c r="F50" s="35"/>
    </row>
    <row r="51" spans="1:6" ht="12" x14ac:dyDescent="0.2">
      <c r="A51" s="29" t="s">
        <v>9</v>
      </c>
      <c r="B51" s="16"/>
      <c r="C51" s="45">
        <v>84.726766941724705</v>
      </c>
      <c r="D51" s="37">
        <v>83.320525299393069</v>
      </c>
      <c r="E51" s="20">
        <f t="shared" si="1"/>
        <v>101.6877493718128</v>
      </c>
      <c r="F51" s="35"/>
    </row>
    <row r="52" spans="1:6" ht="12" x14ac:dyDescent="0.2">
      <c r="A52" s="38" t="s">
        <v>40</v>
      </c>
      <c r="B52" s="59"/>
      <c r="C52" s="56">
        <v>7.117779487921811</v>
      </c>
      <c r="D52" s="40">
        <v>7.1814026717756505</v>
      </c>
      <c r="E52" s="25">
        <f t="shared" si="1"/>
        <v>99.114056309585706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201848.5</v>
      </c>
      <c r="D8" s="19">
        <v>32086906.5</v>
      </c>
      <c r="E8" s="20">
        <f>+C8/D8*100</f>
        <v>0.62906812160281023</v>
      </c>
    </row>
    <row r="9" spans="1:5" ht="12" x14ac:dyDescent="0.2">
      <c r="A9" s="21" t="s">
        <v>2</v>
      </c>
      <c r="B9" s="22"/>
      <c r="C9" s="23">
        <v>26269</v>
      </c>
      <c r="D9" s="24">
        <v>26436.32857142857</v>
      </c>
      <c r="E9" s="25">
        <f>+IF(C9="-","-",(C9/D9*100))</f>
        <v>99.367050644054217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-2.4819923764716636</v>
      </c>
      <c r="D13" s="32">
        <v>-2.1474268276865094</v>
      </c>
      <c r="E13" s="20">
        <f>+C13/D13*100</f>
        <v>115.57983464077294</v>
      </c>
    </row>
    <row r="14" spans="1:5" ht="12" x14ac:dyDescent="0.2">
      <c r="A14" s="30" t="s">
        <v>36</v>
      </c>
      <c r="B14" s="16"/>
      <c r="C14" s="31">
        <v>2.0681302355169286</v>
      </c>
      <c r="D14" s="32">
        <v>3.2130562154132147</v>
      </c>
      <c r="E14" s="20">
        <f>+C14/D14*100</f>
        <v>64.366450409301564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209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0.50705157664122291</v>
      </c>
      <c r="D22" s="37">
        <v>0.70532509332458104</v>
      </c>
      <c r="E22" s="20">
        <f>+C22/D22*100</f>
        <v>71.889059589701091</v>
      </c>
      <c r="F22" s="35"/>
    </row>
    <row r="23" spans="1:10" ht="12" x14ac:dyDescent="0.2">
      <c r="A23" s="30" t="s">
        <v>116</v>
      </c>
      <c r="B23" s="34"/>
      <c r="C23" s="31">
        <v>32.789519711534901</v>
      </c>
      <c r="D23" s="37">
        <v>32.296973739908466</v>
      </c>
      <c r="E23" s="20">
        <f>+C23/D23*100</f>
        <v>101.52505301454238</v>
      </c>
      <c r="F23" s="35"/>
    </row>
    <row r="24" spans="1:10" ht="12" x14ac:dyDescent="0.2">
      <c r="A24" s="30" t="s">
        <v>117</v>
      </c>
      <c r="B24" s="34"/>
      <c r="C24" s="31">
        <v>7.110402628454052</v>
      </c>
      <c r="D24" s="37">
        <v>9.966883327555017</v>
      </c>
      <c r="E24" s="20">
        <f>+C24/D24*100</f>
        <v>71.340281558190071</v>
      </c>
      <c r="F24" s="35"/>
    </row>
    <row r="25" spans="1:10" ht="12" x14ac:dyDescent="0.2">
      <c r="A25" s="38" t="s">
        <v>38</v>
      </c>
      <c r="B25" s="39"/>
      <c r="C25" s="31">
        <v>32.036916156527049</v>
      </c>
      <c r="D25" s="40">
        <v>24.817644364148112</v>
      </c>
      <c r="E25" s="25">
        <f>+C25/D25*100</f>
        <v>129.08927086894673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0.4026734870735873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0.99876984812980596</v>
      </c>
      <c r="D30" s="37">
        <v>0.43668840290177452</v>
      </c>
      <c r="E30" s="20">
        <f>+C30/D30*100</f>
        <v>228.71453454981307</v>
      </c>
      <c r="F30" s="35"/>
    </row>
    <row r="31" spans="1:10" ht="12" x14ac:dyDescent="0.2">
      <c r="A31" s="47" t="s">
        <v>22</v>
      </c>
      <c r="B31" s="48"/>
      <c r="C31" s="49">
        <v>0.66258982608252504</v>
      </c>
      <c r="D31" s="50">
        <v>0.57323307217292607</v>
      </c>
      <c r="E31" s="25">
        <f>+C31/D31*100</f>
        <v>115.58820630688295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0.40277776331429105</v>
      </c>
      <c r="D34" s="53">
        <v>0.44177872273954516</v>
      </c>
      <c r="E34" s="54">
        <f>+C34/D34*100</f>
        <v>91.171833902863739</v>
      </c>
      <c r="F34" s="35"/>
      <c r="J34" s="35"/>
    </row>
    <row r="35" spans="1:10" ht="12" x14ac:dyDescent="0.2">
      <c r="A35" s="29" t="s">
        <v>3</v>
      </c>
      <c r="B35" s="16"/>
      <c r="C35" s="45">
        <v>81.900000000000006</v>
      </c>
      <c r="D35" s="37">
        <v>82.180185153019593</v>
      </c>
      <c r="E35" s="20">
        <f>+C35/D35*100</f>
        <v>99.659059963788252</v>
      </c>
      <c r="F35" s="35"/>
    </row>
    <row r="36" spans="1:10" ht="12" x14ac:dyDescent="0.2">
      <c r="A36" s="29" t="s">
        <v>4</v>
      </c>
      <c r="B36" s="16"/>
      <c r="C36" s="45">
        <v>82</v>
      </c>
      <c r="D36" s="37">
        <v>79.529527845098642</v>
      </c>
      <c r="E36" s="20">
        <f>+C36/D36*100</f>
        <v>103.10635838265398</v>
      </c>
      <c r="F36" s="35"/>
    </row>
    <row r="37" spans="1:10" ht="12" x14ac:dyDescent="0.2">
      <c r="A37" s="29" t="s">
        <v>5</v>
      </c>
      <c r="B37" s="55"/>
      <c r="C37" s="45">
        <v>3.3998164871782492</v>
      </c>
      <c r="D37" s="37">
        <v>5.7142652237211076</v>
      </c>
      <c r="E37" s="20">
        <f>+C37/D37*100</f>
        <v>59.497001872872502</v>
      </c>
      <c r="F37" s="35"/>
    </row>
    <row r="38" spans="1:10" ht="12" x14ac:dyDescent="0.2">
      <c r="A38" s="38" t="s">
        <v>39</v>
      </c>
      <c r="B38" s="39"/>
      <c r="C38" s="56">
        <v>27.448143118288886</v>
      </c>
      <c r="D38" s="50">
        <v>22.50956199907619</v>
      </c>
      <c r="E38" s="25">
        <f>+C38/D38*100</f>
        <v>121.9399254388663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0.31120517923377305</v>
      </c>
      <c r="D40" s="53">
        <v>0.27102483169011227</v>
      </c>
      <c r="E40" s="54">
        <f>+C40/D40*100</f>
        <v>114.82533806703094</v>
      </c>
      <c r="F40" s="35"/>
    </row>
    <row r="41" spans="1:10" ht="12" x14ac:dyDescent="0.2">
      <c r="A41" s="29" t="s">
        <v>42</v>
      </c>
      <c r="B41" s="16"/>
      <c r="C41" s="45">
        <v>81.552257373395307</v>
      </c>
      <c r="D41" s="32">
        <v>215.94702841414133</v>
      </c>
      <c r="E41" s="20">
        <f>+C41/D41*100</f>
        <v>37.764936138410341</v>
      </c>
      <c r="F41" s="35"/>
    </row>
    <row r="42" spans="1:10" ht="15" customHeight="1" x14ac:dyDescent="0.2">
      <c r="A42" s="29" t="s">
        <v>10</v>
      </c>
      <c r="B42" s="16"/>
      <c r="C42" s="45">
        <v>72.705543425376021</v>
      </c>
      <c r="D42" s="37">
        <v>70.94904121443021</v>
      </c>
      <c r="E42" s="20">
        <f>+C42/D42*100</f>
        <v>102.47572367558445</v>
      </c>
      <c r="F42" s="35"/>
    </row>
    <row r="43" spans="1:10" ht="12" x14ac:dyDescent="0.2">
      <c r="A43" s="29" t="s">
        <v>12</v>
      </c>
      <c r="B43" s="16"/>
      <c r="C43" s="45">
        <v>20.132153789166903</v>
      </c>
      <c r="D43" s="37">
        <v>23.320265912365464</v>
      </c>
      <c r="E43" s="20">
        <f t="shared" ref="E43:E44" si="0">+C43/D43*100</f>
        <v>86.32900613063731</v>
      </c>
      <c r="F43" s="35"/>
    </row>
    <row r="44" spans="1:10" ht="12" x14ac:dyDescent="0.2">
      <c r="A44" s="29" t="s">
        <v>114</v>
      </c>
      <c r="B44" s="16"/>
      <c r="C44" s="45">
        <v>12.527704083799044</v>
      </c>
      <c r="D44" s="37">
        <v>11.410578543480639</v>
      </c>
      <c r="E44" s="20">
        <f t="shared" si="0"/>
        <v>109.79026204553553</v>
      </c>
      <c r="F44" s="35"/>
    </row>
    <row r="45" spans="1:10" ht="12" x14ac:dyDescent="0.2">
      <c r="A45" s="38" t="s">
        <v>11</v>
      </c>
      <c r="B45" s="39"/>
      <c r="C45" s="56">
        <v>5.3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0.8186760007228242</v>
      </c>
      <c r="D47" s="53">
        <v>0.58880869874609654</v>
      </c>
      <c r="E47" s="54">
        <f>+C47/D47*100</f>
        <v>139.03938621597197</v>
      </c>
      <c r="F47" s="35"/>
    </row>
    <row r="48" spans="1:10" ht="12" x14ac:dyDescent="0.2">
      <c r="A48" s="29" t="s">
        <v>0</v>
      </c>
      <c r="B48" s="16"/>
      <c r="C48" s="45">
        <v>1.8035225090281795</v>
      </c>
      <c r="D48" s="37">
        <v>3.0094018782390677</v>
      </c>
      <c r="E48" s="20">
        <f>+C48/D48*100</f>
        <v>59.929600033462435</v>
      </c>
      <c r="F48" s="35"/>
    </row>
    <row r="49" spans="1:6" ht="12" x14ac:dyDescent="0.2">
      <c r="A49" s="29" t="s">
        <v>41</v>
      </c>
      <c r="B49" s="16"/>
      <c r="C49" s="45">
        <v>2.2722769136610701</v>
      </c>
      <c r="D49" s="58">
        <v>2.5222137453638589</v>
      </c>
      <c r="E49" s="20">
        <f t="shared" ref="E49:E52" si="1">+C49/D49*100</f>
        <v>90.09057689253325</v>
      </c>
      <c r="F49" s="35"/>
    </row>
    <row r="50" spans="1:6" ht="12" x14ac:dyDescent="0.2">
      <c r="A50" s="29" t="s">
        <v>8</v>
      </c>
      <c r="B50" s="16"/>
      <c r="C50" s="45">
        <v>78.957992673751605</v>
      </c>
      <c r="D50" s="58">
        <v>77.2897090393067</v>
      </c>
      <c r="E50" s="20">
        <f t="shared" si="1"/>
        <v>102.15848093514815</v>
      </c>
      <c r="F50" s="35"/>
    </row>
    <row r="51" spans="1:6" ht="12" x14ac:dyDescent="0.2">
      <c r="A51" s="29" t="s">
        <v>9</v>
      </c>
      <c r="B51" s="16"/>
      <c r="C51" s="45">
        <v>85.513603197003206</v>
      </c>
      <c r="D51" s="37">
        <v>83.320525299393069</v>
      </c>
      <c r="E51" s="20">
        <f t="shared" si="1"/>
        <v>102.63209802114164</v>
      </c>
      <c r="F51" s="35"/>
    </row>
    <row r="52" spans="1:6" ht="12" x14ac:dyDescent="0.2">
      <c r="A52" s="38" t="s">
        <v>40</v>
      </c>
      <c r="B52" s="59"/>
      <c r="C52" s="56">
        <v>7.4229738337389675</v>
      </c>
      <c r="D52" s="40">
        <v>7.1814026717756505</v>
      </c>
      <c r="E52" s="25">
        <f t="shared" si="1"/>
        <v>103.36384370859386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191643.5</v>
      </c>
      <c r="D8" s="19">
        <v>32086906.5</v>
      </c>
      <c r="E8" s="20">
        <f>+C8/D8*100</f>
        <v>0.59726387147978877</v>
      </c>
    </row>
    <row r="9" spans="1:5" ht="12" x14ac:dyDescent="0.2">
      <c r="A9" s="21" t="s">
        <v>2</v>
      </c>
      <c r="B9" s="22"/>
      <c r="C9" s="23">
        <v>27021</v>
      </c>
      <c r="D9" s="24">
        <v>26436.32857142857</v>
      </c>
      <c r="E9" s="25">
        <f>+IF(C9="-","-",(C9/D9*100))</f>
        <v>102.21162112958197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-4.418774212122397</v>
      </c>
      <c r="D13" s="32">
        <v>-2.1474268276865094</v>
      </c>
      <c r="E13" s="20">
        <f>+C13/D13*100</f>
        <v>205.77065328381323</v>
      </c>
    </row>
    <row r="14" spans="1:5" ht="12" x14ac:dyDescent="0.2">
      <c r="A14" s="30" t="s">
        <v>36</v>
      </c>
      <c r="B14" s="16"/>
      <c r="C14" s="31">
        <v>2.8360990479900323</v>
      </c>
      <c r="D14" s="32">
        <v>3.2130562154132147</v>
      </c>
      <c r="E14" s="20">
        <f>+C14/D14*100</f>
        <v>88.267956047114978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227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0.57954424212419708</v>
      </c>
      <c r="D22" s="37">
        <v>0.70532509332458104</v>
      </c>
      <c r="E22" s="20">
        <f>+C22/D22*100</f>
        <v>82.166967772618108</v>
      </c>
      <c r="F22" s="35"/>
    </row>
    <row r="23" spans="1:10" ht="12" x14ac:dyDescent="0.2">
      <c r="A23" s="30" t="s">
        <v>116</v>
      </c>
      <c r="B23" s="34"/>
      <c r="C23" s="31">
        <v>30.708649726393578</v>
      </c>
      <c r="D23" s="37">
        <v>32.296973739908466</v>
      </c>
      <c r="E23" s="20">
        <f>+C23/D23*100</f>
        <v>95.082127426842348</v>
      </c>
      <c r="F23" s="35"/>
    </row>
    <row r="24" spans="1:10" ht="12" x14ac:dyDescent="0.2">
      <c r="A24" s="30" t="s">
        <v>117</v>
      </c>
      <c r="B24" s="34"/>
      <c r="C24" s="31">
        <v>10.29060664348755</v>
      </c>
      <c r="D24" s="37">
        <v>9.966883327555017</v>
      </c>
      <c r="E24" s="20">
        <f>+C24/D24*100</f>
        <v>103.24798941949635</v>
      </c>
      <c r="F24" s="35"/>
    </row>
    <row r="25" spans="1:10" ht="12" x14ac:dyDescent="0.2">
      <c r="A25" s="38" t="s">
        <v>38</v>
      </c>
      <c r="B25" s="39"/>
      <c r="C25" s="31">
        <v>30.77638114851376</v>
      </c>
      <c r="D25" s="40">
        <v>24.817644364148112</v>
      </c>
      <c r="E25" s="25">
        <f>+C25/D25*100</f>
        <v>124.01008208890975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0.25338379480748774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0.15620182805751401</v>
      </c>
      <c r="D30" s="37">
        <v>0.43668840290177452</v>
      </c>
      <c r="E30" s="20">
        <f>+C30/D30*100</f>
        <v>35.769630477832706</v>
      </c>
      <c r="F30" s="35"/>
    </row>
    <row r="31" spans="1:10" ht="12" x14ac:dyDescent="0.2">
      <c r="A31" s="47" t="s">
        <v>22</v>
      </c>
      <c r="B31" s="48"/>
      <c r="C31" s="49">
        <v>0.35819482902465699</v>
      </c>
      <c r="D31" s="50">
        <v>0.57323307217292607</v>
      </c>
      <c r="E31" s="25">
        <f>+C31/D31*100</f>
        <v>62.48676959039814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0.45221157610239993</v>
      </c>
      <c r="D34" s="53">
        <v>0.44177872273954516</v>
      </c>
      <c r="E34" s="54">
        <f>+C34/D34*100</f>
        <v>102.36155632352751</v>
      </c>
      <c r="F34" s="35"/>
      <c r="J34" s="35"/>
    </row>
    <row r="35" spans="1:10" ht="12" x14ac:dyDescent="0.2">
      <c r="A35" s="29" t="s">
        <v>3</v>
      </c>
      <c r="B35" s="16"/>
      <c r="C35" s="45">
        <v>80.099999999999994</v>
      </c>
      <c r="D35" s="37">
        <v>82.180185153019593</v>
      </c>
      <c r="E35" s="20">
        <f>+C35/D35*100</f>
        <v>97.468750953595091</v>
      </c>
      <c r="F35" s="35"/>
    </row>
    <row r="36" spans="1:10" ht="12" x14ac:dyDescent="0.2">
      <c r="A36" s="29" t="s">
        <v>4</v>
      </c>
      <c r="B36" s="16"/>
      <c r="C36" s="45">
        <v>77.7</v>
      </c>
      <c r="D36" s="37">
        <v>79.529527845098642</v>
      </c>
      <c r="E36" s="20">
        <f>+C36/D36*100</f>
        <v>97.699561540636765</v>
      </c>
      <c r="F36" s="35"/>
    </row>
    <row r="37" spans="1:10" ht="12" x14ac:dyDescent="0.2">
      <c r="A37" s="29" t="s">
        <v>5</v>
      </c>
      <c r="B37" s="55"/>
      <c r="C37" s="45">
        <v>3.2634289492303945</v>
      </c>
      <c r="D37" s="37">
        <v>5.7142652237211076</v>
      </c>
      <c r="E37" s="20">
        <f>+C37/D37*100</f>
        <v>57.110211400115276</v>
      </c>
      <c r="F37" s="35"/>
    </row>
    <row r="38" spans="1:10" ht="12" x14ac:dyDescent="0.2">
      <c r="A38" s="38" t="s">
        <v>39</v>
      </c>
      <c r="B38" s="39"/>
      <c r="C38" s="56">
        <v>23.603498492106397</v>
      </c>
      <c r="D38" s="50">
        <v>22.50956199907619</v>
      </c>
      <c r="E38" s="25">
        <f>+C38/D38*100</f>
        <v>104.85987463050192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0.26536763595400892</v>
      </c>
      <c r="D40" s="53">
        <v>0.27102483169011227</v>
      </c>
      <c r="E40" s="54">
        <f>+C40/D40*100</f>
        <v>97.912665160300989</v>
      </c>
      <c r="F40" s="35"/>
    </row>
    <row r="41" spans="1:10" ht="12" x14ac:dyDescent="0.2">
      <c r="A41" s="29" t="s">
        <v>42</v>
      </c>
      <c r="B41" s="16"/>
      <c r="C41" s="45">
        <v>68.357847538827841</v>
      </c>
      <c r="D41" s="32">
        <v>215.94702841414133</v>
      </c>
      <c r="E41" s="20">
        <f>+C41/D41*100</f>
        <v>31.654914652371026</v>
      </c>
      <c r="F41" s="35"/>
    </row>
    <row r="42" spans="1:10" ht="15" customHeight="1" x14ac:dyDescent="0.2">
      <c r="A42" s="29" t="s">
        <v>10</v>
      </c>
      <c r="B42" s="16"/>
      <c r="C42" s="45">
        <v>74.402973495668277</v>
      </c>
      <c r="D42" s="37">
        <v>70.94904121443021</v>
      </c>
      <c r="E42" s="20">
        <f>+C42/D42*100</f>
        <v>104.868187394949</v>
      </c>
      <c r="F42" s="35"/>
    </row>
    <row r="43" spans="1:10" ht="12" x14ac:dyDescent="0.2">
      <c r="A43" s="29" t="s">
        <v>12</v>
      </c>
      <c r="B43" s="16"/>
      <c r="C43" s="45">
        <v>18.96565758326663</v>
      </c>
      <c r="D43" s="37">
        <v>23.320265912365464</v>
      </c>
      <c r="E43" s="20">
        <f t="shared" ref="E43:E44" si="0">+C43/D43*100</f>
        <v>81.326935355441961</v>
      </c>
      <c r="F43" s="35"/>
    </row>
    <row r="44" spans="1:10" ht="12" x14ac:dyDescent="0.2">
      <c r="A44" s="29" t="s">
        <v>114</v>
      </c>
      <c r="B44" s="16"/>
      <c r="C44" s="45">
        <v>7.5177051002433899</v>
      </c>
      <c r="D44" s="37">
        <v>11.410578543480639</v>
      </c>
      <c r="E44" s="20">
        <f t="shared" si="0"/>
        <v>65.883645352396115</v>
      </c>
      <c r="F44" s="35"/>
    </row>
    <row r="45" spans="1:10" ht="12" x14ac:dyDescent="0.2">
      <c r="A45" s="38" t="s">
        <v>11</v>
      </c>
      <c r="B45" s="39"/>
      <c r="C45" s="56">
        <v>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0.86344790865687593</v>
      </c>
      <c r="D47" s="53">
        <v>0.58880869874609654</v>
      </c>
      <c r="E47" s="54">
        <f>+C47/D47*100</f>
        <v>146.64319846083117</v>
      </c>
      <c r="F47" s="35"/>
    </row>
    <row r="48" spans="1:10" ht="12" x14ac:dyDescent="0.2">
      <c r="A48" s="29" t="s">
        <v>0</v>
      </c>
      <c r="B48" s="16"/>
      <c r="C48" s="45">
        <v>1.7159700156818314</v>
      </c>
      <c r="D48" s="37">
        <v>3.0094018782390677</v>
      </c>
      <c r="E48" s="20">
        <f>+C48/D48*100</f>
        <v>57.020301213007826</v>
      </c>
      <c r="F48" s="35"/>
    </row>
    <row r="49" spans="1:6" ht="12" x14ac:dyDescent="0.2">
      <c r="A49" s="29" t="s">
        <v>41</v>
      </c>
      <c r="B49" s="16"/>
      <c r="C49" s="45">
        <v>2.5674060967502697</v>
      </c>
      <c r="D49" s="58">
        <v>2.5222137453638589</v>
      </c>
      <c r="E49" s="20">
        <f t="shared" ref="E49:E52" si="1">+C49/D49*100</f>
        <v>101.79177325749968</v>
      </c>
      <c r="F49" s="35"/>
    </row>
    <row r="50" spans="1:6" ht="12" x14ac:dyDescent="0.2">
      <c r="A50" s="29" t="s">
        <v>8</v>
      </c>
      <c r="B50" s="16"/>
      <c r="C50" s="45">
        <v>78.862170885533402</v>
      </c>
      <c r="D50" s="58">
        <v>77.2897090393067</v>
      </c>
      <c r="E50" s="20">
        <f t="shared" si="1"/>
        <v>102.03450351382098</v>
      </c>
      <c r="F50" s="35"/>
    </row>
    <row r="51" spans="1:6" ht="12" x14ac:dyDescent="0.2">
      <c r="A51" s="29" t="s">
        <v>9</v>
      </c>
      <c r="B51" s="16"/>
      <c r="C51" s="45">
        <v>83.846007388051007</v>
      </c>
      <c r="D51" s="37">
        <v>83.320525299393069</v>
      </c>
      <c r="E51" s="20">
        <f t="shared" si="1"/>
        <v>100.63067543893864</v>
      </c>
      <c r="F51" s="35"/>
    </row>
    <row r="52" spans="1:6" ht="12" x14ac:dyDescent="0.2">
      <c r="A52" s="38" t="s">
        <v>40</v>
      </c>
      <c r="B52" s="59"/>
      <c r="C52" s="56">
        <v>9.086749025578003</v>
      </c>
      <c r="D52" s="40">
        <v>7.1814026717756505</v>
      </c>
      <c r="E52" s="25">
        <f t="shared" si="1"/>
        <v>126.53167411557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36" x14ac:dyDescent="0.2">
      <c r="A5" s="5"/>
      <c r="B5" s="5"/>
      <c r="C5" s="6" t="s">
        <v>93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233710</v>
      </c>
      <c r="D8" s="19">
        <v>32086906.5</v>
      </c>
      <c r="E8" s="20">
        <f>+C8/D8*100</f>
        <v>0.72836563412555833</v>
      </c>
    </row>
    <row r="9" spans="1:5" ht="12" x14ac:dyDescent="0.2">
      <c r="A9" s="21" t="s">
        <v>2</v>
      </c>
      <c r="B9" s="22"/>
      <c r="C9" s="23">
        <v>25939</v>
      </c>
      <c r="D9" s="24">
        <v>26436.32857142857</v>
      </c>
      <c r="E9" s="25">
        <f>+IF(C9="-","-",(C9/D9*100))</f>
        <v>98.118768383117825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-2.3772221932334241</v>
      </c>
      <c r="D13" s="32">
        <v>-2.1474268276865094</v>
      </c>
      <c r="E13" s="20">
        <f>+C13/D13*100</f>
        <v>110.70096371080919</v>
      </c>
    </row>
    <row r="14" spans="1:5" ht="12" x14ac:dyDescent="0.2">
      <c r="A14" s="30" t="s">
        <v>36</v>
      </c>
      <c r="B14" s="16"/>
      <c r="C14" s="31">
        <v>3.9660777173601316</v>
      </c>
      <c r="D14" s="32">
        <v>3.2130562154132147</v>
      </c>
      <c r="E14" s="20">
        <f>+C14/D14*100</f>
        <v>123.43630025315552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240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237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0.6754461139078527</v>
      </c>
      <c r="D22" s="37">
        <v>0.70532509332458104</v>
      </c>
      <c r="E22" s="20">
        <f>+C22/D22*100</f>
        <v>95.763800310025488</v>
      </c>
      <c r="F22" s="35"/>
    </row>
    <row r="23" spans="1:10" ht="12" x14ac:dyDescent="0.2">
      <c r="A23" s="30" t="s">
        <v>116</v>
      </c>
      <c r="B23" s="34"/>
      <c r="C23" s="31">
        <v>29.139769073936822</v>
      </c>
      <c r="D23" s="37">
        <v>32.296973739908466</v>
      </c>
      <c r="E23" s="20">
        <f>+C23/D23*100</f>
        <v>90.224456658394672</v>
      </c>
      <c r="F23" s="35"/>
    </row>
    <row r="24" spans="1:10" ht="12" x14ac:dyDescent="0.2">
      <c r="A24" s="30" t="s">
        <v>117</v>
      </c>
      <c r="B24" s="34"/>
      <c r="C24" s="31">
        <v>13.564567860803168</v>
      </c>
      <c r="D24" s="37">
        <v>9.966883327555017</v>
      </c>
      <c r="E24" s="20">
        <f>+C24/D24*100</f>
        <v>136.09638454683005</v>
      </c>
      <c r="F24" s="35"/>
    </row>
    <row r="25" spans="1:10" ht="12" x14ac:dyDescent="0.2">
      <c r="A25" s="38" t="s">
        <v>38</v>
      </c>
      <c r="B25" s="39"/>
      <c r="C25" s="31">
        <v>20.536705012986946</v>
      </c>
      <c r="D25" s="40">
        <v>24.817644364148112</v>
      </c>
      <c r="E25" s="25">
        <f>+C25/D25*100</f>
        <v>82.750420272177536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0.25735471160411566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0.122179869962346</v>
      </c>
      <c r="D30" s="37">
        <v>0.43668840290177452</v>
      </c>
      <c r="E30" s="20">
        <f>+C30/D30*100</f>
        <v>27.978730177047602</v>
      </c>
      <c r="F30" s="35"/>
    </row>
    <row r="31" spans="1:10" ht="12" x14ac:dyDescent="0.2">
      <c r="A31" s="47" t="s">
        <v>22</v>
      </c>
      <c r="B31" s="48"/>
      <c r="C31" s="49">
        <v>0.45688013626863899</v>
      </c>
      <c r="D31" s="50">
        <v>0.57323307217292607</v>
      </c>
      <c r="E31" s="25">
        <f>+C31/D31*100</f>
        <v>79.702333736043201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0.39506636827462205</v>
      </c>
      <c r="D34" s="53">
        <v>0.44177872273954516</v>
      </c>
      <c r="E34" s="54">
        <f>+C34/D34*100</f>
        <v>89.426300529991153</v>
      </c>
      <c r="F34" s="35"/>
      <c r="J34" s="35"/>
    </row>
    <row r="35" spans="1:10" ht="12" x14ac:dyDescent="0.2">
      <c r="A35" s="29" t="s">
        <v>3</v>
      </c>
      <c r="B35" s="16"/>
      <c r="C35" s="45">
        <v>80.900000000000006</v>
      </c>
      <c r="D35" s="37">
        <v>82.180185153019593</v>
      </c>
      <c r="E35" s="20">
        <f>+C35/D35*100</f>
        <v>98.442221624792055</v>
      </c>
      <c r="F35" s="35"/>
    </row>
    <row r="36" spans="1:10" ht="12" x14ac:dyDescent="0.2">
      <c r="A36" s="29" t="s">
        <v>4</v>
      </c>
      <c r="B36" s="16"/>
      <c r="C36" s="45">
        <v>75.599999999999994</v>
      </c>
      <c r="D36" s="37">
        <v>79.529527845098642</v>
      </c>
      <c r="E36" s="20">
        <f>+C36/D36*100</f>
        <v>95.059032850349283</v>
      </c>
      <c r="F36" s="35"/>
    </row>
    <row r="37" spans="1:10" ht="12" x14ac:dyDescent="0.2">
      <c r="A37" s="29" t="s">
        <v>5</v>
      </c>
      <c r="B37" s="55"/>
      <c r="C37" s="45">
        <v>4.4476285162875024</v>
      </c>
      <c r="D37" s="37">
        <v>5.7142652237211076</v>
      </c>
      <c r="E37" s="20">
        <f>+C37/D37*100</f>
        <v>77.833778135191693</v>
      </c>
      <c r="F37" s="35"/>
    </row>
    <row r="38" spans="1:10" ht="12" x14ac:dyDescent="0.2">
      <c r="A38" s="38" t="s">
        <v>39</v>
      </c>
      <c r="B38" s="39"/>
      <c r="C38" s="56">
        <v>21.638183193844633</v>
      </c>
      <c r="D38" s="50">
        <v>22.50956199907619</v>
      </c>
      <c r="E38" s="25">
        <f>+C38/D38*100</f>
        <v>96.128850462450927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0.2177865310519902</v>
      </c>
      <c r="D40" s="53">
        <v>0.27102483169011227</v>
      </c>
      <c r="E40" s="54">
        <f>+C40/D40*100</f>
        <v>80.356670528627305</v>
      </c>
      <c r="F40" s="35"/>
    </row>
    <row r="41" spans="1:10" ht="12" x14ac:dyDescent="0.2">
      <c r="A41" s="29" t="s">
        <v>42</v>
      </c>
      <c r="B41" s="16"/>
      <c r="C41" s="45">
        <v>84.878174854914121</v>
      </c>
      <c r="D41" s="32">
        <v>215.94702841414133</v>
      </c>
      <c r="E41" s="20">
        <f>+C41/D41*100</f>
        <v>39.305090455857304</v>
      </c>
      <c r="F41" s="35"/>
    </row>
    <row r="42" spans="1:10" ht="15" customHeight="1" x14ac:dyDescent="0.2">
      <c r="A42" s="29" t="s">
        <v>10</v>
      </c>
      <c r="B42" s="16"/>
      <c r="C42" s="45">
        <v>72.860391350154813</v>
      </c>
      <c r="D42" s="37">
        <v>70.94904121443021</v>
      </c>
      <c r="E42" s="20">
        <f>+C42/D42*100</f>
        <v>102.69397599038427</v>
      </c>
      <c r="F42" s="35"/>
    </row>
    <row r="43" spans="1:10" ht="12" x14ac:dyDescent="0.2">
      <c r="A43" s="29" t="s">
        <v>12</v>
      </c>
      <c r="B43" s="16"/>
      <c r="C43" s="45">
        <v>17.655369852028997</v>
      </c>
      <c r="D43" s="37">
        <v>23.320265912365464</v>
      </c>
      <c r="E43" s="20">
        <f t="shared" ref="E43:E44" si="0">+C43/D43*100</f>
        <v>75.70826987297481</v>
      </c>
      <c r="F43" s="35"/>
    </row>
    <row r="44" spans="1:10" ht="12" x14ac:dyDescent="0.2">
      <c r="A44" s="29" t="s">
        <v>114</v>
      </c>
      <c r="B44" s="16"/>
      <c r="C44" s="45">
        <v>10.363670519683593</v>
      </c>
      <c r="D44" s="37">
        <v>11.410578543480639</v>
      </c>
      <c r="E44" s="20">
        <f t="shared" si="0"/>
        <v>90.825110051977248</v>
      </c>
      <c r="F44" s="35"/>
    </row>
    <row r="45" spans="1:10" ht="12" x14ac:dyDescent="0.2">
      <c r="A45" s="38" t="s">
        <v>11</v>
      </c>
      <c r="B45" s="39"/>
      <c r="C45" s="56">
        <v>12.7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0.56446147711750394</v>
      </c>
      <c r="D47" s="53">
        <v>0.58880869874609654</v>
      </c>
      <c r="E47" s="54">
        <f>+C47/D47*100</f>
        <v>95.865003067984304</v>
      </c>
      <c r="F47" s="35"/>
    </row>
    <row r="48" spans="1:10" ht="12" x14ac:dyDescent="0.2">
      <c r="A48" s="29" t="s">
        <v>0</v>
      </c>
      <c r="B48" s="16"/>
      <c r="C48" s="45">
        <v>2.7855031753441639</v>
      </c>
      <c r="D48" s="37">
        <v>3.0094018782390677</v>
      </c>
      <c r="E48" s="20">
        <f>+C48/D48*100</f>
        <v>92.560026478553382</v>
      </c>
      <c r="F48" s="35"/>
    </row>
    <row r="49" spans="1:6" ht="12" x14ac:dyDescent="0.2">
      <c r="A49" s="29" t="s">
        <v>41</v>
      </c>
      <c r="B49" s="16"/>
      <c r="C49" s="45">
        <v>2.4431322263137694</v>
      </c>
      <c r="D49" s="58">
        <v>2.5222137453638589</v>
      </c>
      <c r="E49" s="20">
        <f t="shared" ref="E49:E52" si="1">+C49/D49*100</f>
        <v>96.864598839196276</v>
      </c>
      <c r="F49" s="35"/>
    </row>
    <row r="50" spans="1:6" ht="12" x14ac:dyDescent="0.2">
      <c r="A50" s="29" t="s">
        <v>8</v>
      </c>
      <c r="B50" s="16"/>
      <c r="C50" s="45">
        <v>77.610942591042104</v>
      </c>
      <c r="D50" s="58">
        <v>77.2897090393067</v>
      </c>
      <c r="E50" s="20">
        <f t="shared" si="1"/>
        <v>100.41562266921207</v>
      </c>
      <c r="F50" s="35"/>
    </row>
    <row r="51" spans="1:6" ht="12" x14ac:dyDescent="0.2">
      <c r="A51" s="29" t="s">
        <v>9</v>
      </c>
      <c r="B51" s="16"/>
      <c r="C51" s="45">
        <v>83.774332551451806</v>
      </c>
      <c r="D51" s="37">
        <v>83.320525299393069</v>
      </c>
      <c r="E51" s="20">
        <f t="shared" si="1"/>
        <v>100.54465241358967</v>
      </c>
      <c r="F51" s="35"/>
    </row>
    <row r="52" spans="1:6" ht="12" x14ac:dyDescent="0.2">
      <c r="A52" s="38" t="s">
        <v>40</v>
      </c>
      <c r="B52" s="59"/>
      <c r="C52" s="56">
        <v>5.8941277205704488</v>
      </c>
      <c r="D52" s="40">
        <v>7.1814026717756505</v>
      </c>
      <c r="E52" s="25">
        <f t="shared" si="1"/>
        <v>82.074881328344802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229037.5</v>
      </c>
      <c r="D8" s="19">
        <v>32086906.5</v>
      </c>
      <c r="E8" s="20">
        <f>+C8/D8*100</f>
        <v>0.71380361955428762</v>
      </c>
    </row>
    <row r="9" spans="1:5" ht="12" x14ac:dyDescent="0.2">
      <c r="A9" s="21" t="s">
        <v>2</v>
      </c>
      <c r="B9" s="22"/>
      <c r="C9" s="23">
        <v>21555</v>
      </c>
      <c r="D9" s="24">
        <v>26436.32857142857</v>
      </c>
      <c r="E9" s="25">
        <f>+IF(C9="-","-",(C9/D9*100))</f>
        <v>81.53552768025385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-2.4796246683511818</v>
      </c>
      <c r="D13" s="32">
        <v>-2.1474268276865094</v>
      </c>
      <c r="E13" s="20">
        <f>+C13/D13*100</f>
        <v>115.46957672232119</v>
      </c>
    </row>
    <row r="14" spans="1:5" ht="12" x14ac:dyDescent="0.2">
      <c r="A14" s="30" t="s">
        <v>36</v>
      </c>
      <c r="B14" s="16"/>
      <c r="C14" s="31">
        <v>1.7710199488988296</v>
      </c>
      <c r="D14" s="32">
        <v>3.2130562154132147</v>
      </c>
      <c r="E14" s="20">
        <f>+C14/D14*100</f>
        <v>55.119482205233304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220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246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0.35121980136036896</v>
      </c>
      <c r="D22" s="37">
        <v>0.70532509332458104</v>
      </c>
      <c r="E22" s="20">
        <f>+C22/D22*100</f>
        <v>49.795449599684432</v>
      </c>
      <c r="F22" s="35"/>
    </row>
    <row r="23" spans="1:10" ht="12" x14ac:dyDescent="0.2">
      <c r="A23" s="30" t="s">
        <v>116</v>
      </c>
      <c r="B23" s="34"/>
      <c r="C23" s="31">
        <v>25.898281424308145</v>
      </c>
      <c r="D23" s="37">
        <v>32.296973739908466</v>
      </c>
      <c r="E23" s="20">
        <f>+C23/D23*100</f>
        <v>80.187950836726117</v>
      </c>
      <c r="F23" s="35"/>
    </row>
    <row r="24" spans="1:10" ht="12" x14ac:dyDescent="0.2">
      <c r="A24" s="30" t="s">
        <v>117</v>
      </c>
      <c r="B24" s="34"/>
      <c r="C24" s="31">
        <v>9.112439245816395</v>
      </c>
      <c r="D24" s="37">
        <v>9.966883327555017</v>
      </c>
      <c r="E24" s="20">
        <f>+C24/D24*100</f>
        <v>91.42716881839705</v>
      </c>
      <c r="F24" s="35"/>
    </row>
    <row r="25" spans="1:10" ht="12" x14ac:dyDescent="0.2">
      <c r="A25" s="38" t="s">
        <v>38</v>
      </c>
      <c r="B25" s="39"/>
      <c r="C25" s="31">
        <v>26.556279235244912</v>
      </c>
      <c r="D25" s="40">
        <v>24.817644364148112</v>
      </c>
      <c r="E25" s="25">
        <f>+C25/D25*100</f>
        <v>107.00564020334038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0.18527800466703748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0.13913464880826401</v>
      </c>
      <c r="D30" s="37">
        <v>0.43668840290177452</v>
      </c>
      <c r="E30" s="20">
        <f>+C30/D30*100</f>
        <v>31.86131069286947</v>
      </c>
      <c r="F30" s="35"/>
    </row>
    <row r="31" spans="1:10" ht="12" x14ac:dyDescent="0.2">
      <c r="A31" s="47" t="s">
        <v>22</v>
      </c>
      <c r="B31" s="48"/>
      <c r="C31" s="49">
        <v>0.21483300030451</v>
      </c>
      <c r="D31" s="50">
        <v>0.57323307217292607</v>
      </c>
      <c r="E31" s="25">
        <f>+C31/D31*100</f>
        <v>37.477425977910386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0.19761835159294452</v>
      </c>
      <c r="D34" s="53">
        <v>0.44177872273954516</v>
      </c>
      <c r="E34" s="54">
        <f>+C34/D34*100</f>
        <v>44.732428571362476</v>
      </c>
      <c r="F34" s="35"/>
      <c r="J34" s="35"/>
    </row>
    <row r="35" spans="1:10" ht="12" x14ac:dyDescent="0.2">
      <c r="A35" s="29" t="s">
        <v>3</v>
      </c>
      <c r="B35" s="16"/>
      <c r="C35" s="45">
        <v>70.900000000000006</v>
      </c>
      <c r="D35" s="37">
        <v>82.180185153019593</v>
      </c>
      <c r="E35" s="20">
        <f>+C35/D35*100</f>
        <v>86.273838234830123</v>
      </c>
      <c r="F35" s="35"/>
    </row>
    <row r="36" spans="1:10" ht="12" x14ac:dyDescent="0.2">
      <c r="A36" s="29" t="s">
        <v>4</v>
      </c>
      <c r="B36" s="16"/>
      <c r="C36" s="45">
        <v>65.3</v>
      </c>
      <c r="D36" s="37">
        <v>79.529527845098642</v>
      </c>
      <c r="E36" s="20">
        <f>+C36/D36*100</f>
        <v>82.107868321796403</v>
      </c>
      <c r="F36" s="35"/>
    </row>
    <row r="37" spans="1:10" ht="12" x14ac:dyDescent="0.2">
      <c r="A37" s="29" t="s">
        <v>5</v>
      </c>
      <c r="B37" s="55"/>
      <c r="C37" s="45">
        <v>2.3145983996480326</v>
      </c>
      <c r="D37" s="37">
        <v>5.7142652237211076</v>
      </c>
      <c r="E37" s="20">
        <f>+C37/D37*100</f>
        <v>40.505617240859799</v>
      </c>
      <c r="F37" s="35"/>
    </row>
    <row r="38" spans="1:10" ht="12" x14ac:dyDescent="0.2">
      <c r="A38" s="38" t="s">
        <v>39</v>
      </c>
      <c r="B38" s="39"/>
      <c r="C38" s="56">
        <v>19.992227717404031</v>
      </c>
      <c r="D38" s="50">
        <v>22.50956199907619</v>
      </c>
      <c r="E38" s="25">
        <f>+C38/D38*100</f>
        <v>88.81660033289198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0.15047196724499975</v>
      </c>
      <c r="D40" s="53">
        <v>0.27102483169011227</v>
      </c>
      <c r="E40" s="54">
        <f>+C40/D40*100</f>
        <v>55.519623905549828</v>
      </c>
      <c r="F40" s="35"/>
    </row>
    <row r="41" spans="1:10" ht="12" x14ac:dyDescent="0.2">
      <c r="A41" s="29" t="s">
        <v>42</v>
      </c>
      <c r="B41" s="16"/>
      <c r="C41" s="45">
        <v>109.43516998585601</v>
      </c>
      <c r="D41" s="32">
        <v>215.94702841414133</v>
      </c>
      <c r="E41" s="20">
        <f>+C41/D41*100</f>
        <v>50.676858482156184</v>
      </c>
      <c r="F41" s="35"/>
    </row>
    <row r="42" spans="1:10" ht="15" customHeight="1" x14ac:dyDescent="0.2">
      <c r="A42" s="29" t="s">
        <v>10</v>
      </c>
      <c r="B42" s="16"/>
      <c r="C42" s="45">
        <v>64.404000282693247</v>
      </c>
      <c r="D42" s="37">
        <v>70.94904121443021</v>
      </c>
      <c r="E42" s="20">
        <f>+C42/D42*100</f>
        <v>90.775011445248708</v>
      </c>
      <c r="F42" s="35"/>
    </row>
    <row r="43" spans="1:10" ht="12" x14ac:dyDescent="0.2">
      <c r="A43" s="29" t="s">
        <v>12</v>
      </c>
      <c r="B43" s="16"/>
      <c r="C43" s="45">
        <v>18.169173428308618</v>
      </c>
      <c r="D43" s="37">
        <v>23.320265912365464</v>
      </c>
      <c r="E43" s="20">
        <f t="shared" ref="E43:E44" si="0">+C43/D43*100</f>
        <v>77.911519090674247</v>
      </c>
      <c r="F43" s="35"/>
    </row>
    <row r="44" spans="1:10" ht="12" x14ac:dyDescent="0.2">
      <c r="A44" s="29" t="s">
        <v>114</v>
      </c>
      <c r="B44" s="16"/>
      <c r="C44" s="45">
        <v>5.0962275654171902</v>
      </c>
      <c r="D44" s="37">
        <v>11.410578543480639</v>
      </c>
      <c r="E44" s="20">
        <f t="shared" si="0"/>
        <v>44.662306525455605</v>
      </c>
      <c r="F44" s="35"/>
    </row>
    <row r="45" spans="1:10" ht="12" x14ac:dyDescent="0.2">
      <c r="A45" s="38" t="s">
        <v>11</v>
      </c>
      <c r="B45" s="39"/>
      <c r="C45" s="56">
        <v>12.8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0.35163220103914383</v>
      </c>
      <c r="D47" s="53">
        <v>0.58880869874609654</v>
      </c>
      <c r="E47" s="54">
        <f>+C47/D47*100</f>
        <v>59.719260565947089</v>
      </c>
      <c r="F47" s="35"/>
    </row>
    <row r="48" spans="1:10" ht="12" x14ac:dyDescent="0.2">
      <c r="A48" s="29" t="s">
        <v>0</v>
      </c>
      <c r="B48" s="16"/>
      <c r="C48" s="45">
        <v>2.9695685168516222</v>
      </c>
      <c r="D48" s="37">
        <v>3.0094018782390677</v>
      </c>
      <c r="E48" s="20">
        <f>+C48/D48*100</f>
        <v>98.676369491377017</v>
      </c>
      <c r="F48" s="35"/>
    </row>
    <row r="49" spans="1:6" ht="12" x14ac:dyDescent="0.2">
      <c r="A49" s="29" t="s">
        <v>41</v>
      </c>
      <c r="B49" s="16"/>
      <c r="C49" s="45">
        <v>3.2938564068624188</v>
      </c>
      <c r="D49" s="58">
        <v>2.5222137453638589</v>
      </c>
      <c r="E49" s="20">
        <f t="shared" ref="E49:E52" si="1">+C49/D49*100</f>
        <v>130.5938647316047</v>
      </c>
      <c r="F49" s="35"/>
    </row>
    <row r="50" spans="1:6" ht="12" x14ac:dyDescent="0.2">
      <c r="A50" s="29" t="s">
        <v>8</v>
      </c>
      <c r="B50" s="16"/>
      <c r="C50" s="45">
        <v>75.947745303975793</v>
      </c>
      <c r="D50" s="58">
        <v>77.2897090393067</v>
      </c>
      <c r="E50" s="20">
        <f t="shared" si="1"/>
        <v>98.263722619723623</v>
      </c>
      <c r="F50" s="35"/>
    </row>
    <row r="51" spans="1:6" ht="12" x14ac:dyDescent="0.2">
      <c r="A51" s="29" t="s">
        <v>9</v>
      </c>
      <c r="B51" s="16"/>
      <c r="C51" s="45">
        <v>82.471759539731494</v>
      </c>
      <c r="D51" s="37">
        <v>83.320525299393069</v>
      </c>
      <c r="E51" s="20">
        <f t="shared" si="1"/>
        <v>98.981324521644893</v>
      </c>
      <c r="F51" s="35"/>
    </row>
    <row r="52" spans="1:6" ht="12" x14ac:dyDescent="0.2">
      <c r="A52" s="38" t="s">
        <v>40</v>
      </c>
      <c r="B52" s="59"/>
      <c r="C52" s="56">
        <v>5.4276894578311543</v>
      </c>
      <c r="D52" s="40">
        <v>7.1814026717756505</v>
      </c>
      <c r="E52" s="25">
        <f t="shared" si="1"/>
        <v>75.579795562266128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257221.5</v>
      </c>
      <c r="D8" s="19">
        <v>32086906.5</v>
      </c>
      <c r="E8" s="20">
        <f>+C8/D8*100</f>
        <v>0.80164007084945998</v>
      </c>
    </row>
    <row r="9" spans="1:5" ht="12" x14ac:dyDescent="0.2">
      <c r="A9" s="21" t="s">
        <v>2</v>
      </c>
      <c r="B9" s="22"/>
      <c r="C9" s="23">
        <v>26419</v>
      </c>
      <c r="D9" s="24">
        <v>26436.32857142857</v>
      </c>
      <c r="E9" s="25">
        <f>+IF(C9="-","-",(C9/D9*100))</f>
        <v>99.934451671752569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-3.2347997343104349</v>
      </c>
      <c r="D13" s="32">
        <v>-2.1474268276865094</v>
      </c>
      <c r="E13" s="20">
        <f>+C13/D13*100</f>
        <v>150.63608652944819</v>
      </c>
    </row>
    <row r="14" spans="1:5" ht="12" x14ac:dyDescent="0.2">
      <c r="A14" s="30" t="s">
        <v>36</v>
      </c>
      <c r="B14" s="16"/>
      <c r="C14" s="31">
        <v>2.5555414864259522</v>
      </c>
      <c r="D14" s="32">
        <v>3.2130562154132147</v>
      </c>
      <c r="E14" s="20">
        <f>+C14/D14*100</f>
        <v>79.536158569740351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207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0.29041509434140544</v>
      </c>
      <c r="D22" s="37">
        <v>0.70532509332458104</v>
      </c>
      <c r="E22" s="20">
        <f>+C22/D22*100</f>
        <v>41.174643733788209</v>
      </c>
      <c r="F22" s="35"/>
    </row>
    <row r="23" spans="1:10" ht="12" x14ac:dyDescent="0.2">
      <c r="A23" s="30" t="s">
        <v>116</v>
      </c>
      <c r="B23" s="34"/>
      <c r="C23" s="31">
        <v>28.626660449593246</v>
      </c>
      <c r="D23" s="37">
        <v>32.296973739908466</v>
      </c>
      <c r="E23" s="20">
        <f>+C23/D23*100</f>
        <v>88.63573621518627</v>
      </c>
      <c r="F23" s="35"/>
    </row>
    <row r="24" spans="1:10" ht="12" x14ac:dyDescent="0.2">
      <c r="A24" s="30" t="s">
        <v>117</v>
      </c>
      <c r="B24" s="34"/>
      <c r="C24" s="31">
        <v>9.2142121964952768</v>
      </c>
      <c r="D24" s="37">
        <v>9.966883327555017</v>
      </c>
      <c r="E24" s="20">
        <f>+C24/D24*100</f>
        <v>92.44827990532545</v>
      </c>
      <c r="F24" s="35"/>
    </row>
    <row r="25" spans="1:10" ht="12" x14ac:dyDescent="0.2">
      <c r="A25" s="38" t="s">
        <v>38</v>
      </c>
      <c r="B25" s="39"/>
      <c r="C25" s="31">
        <v>32.936347614390009</v>
      </c>
      <c r="D25" s="40">
        <v>24.817644364148112</v>
      </c>
      <c r="E25" s="25">
        <f>+C25/D25*100</f>
        <v>132.71343214979049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0.24185289859960213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9.8631527948995698E-2</v>
      </c>
      <c r="D30" s="37">
        <v>0.43668840290177452</v>
      </c>
      <c r="E30" s="20">
        <f>+C30/D30*100</f>
        <v>22.586248522652237</v>
      </c>
      <c r="F30" s="35"/>
    </row>
    <row r="31" spans="1:10" ht="12" x14ac:dyDescent="0.2">
      <c r="A31" s="47" t="s">
        <v>22</v>
      </c>
      <c r="B31" s="48"/>
      <c r="C31" s="49">
        <v>0.246853019517105</v>
      </c>
      <c r="D31" s="50">
        <v>0.57323307217292607</v>
      </c>
      <c r="E31" s="25">
        <f>+C31/D31*100</f>
        <v>43.063289872890891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0.15828286381384124</v>
      </c>
      <c r="D34" s="53">
        <v>0.44177872273954516</v>
      </c>
      <c r="E34" s="54">
        <f>+C34/D34*100</f>
        <v>35.828539417268047</v>
      </c>
      <c r="F34" s="35"/>
      <c r="J34" s="35"/>
    </row>
    <row r="35" spans="1:10" ht="12" x14ac:dyDescent="0.2">
      <c r="A35" s="29" t="s">
        <v>3</v>
      </c>
      <c r="B35" s="16"/>
      <c r="C35" s="45">
        <v>70.3</v>
      </c>
      <c r="D35" s="37">
        <v>82.180185153019593</v>
      </c>
      <c r="E35" s="20">
        <f>+C35/D35*100</f>
        <v>85.543735231432393</v>
      </c>
      <c r="F35" s="35"/>
    </row>
    <row r="36" spans="1:10" ht="12" x14ac:dyDescent="0.2">
      <c r="A36" s="29" t="s">
        <v>4</v>
      </c>
      <c r="B36" s="16"/>
      <c r="C36" s="45">
        <v>63.7</v>
      </c>
      <c r="D36" s="37">
        <v>79.529527845098642</v>
      </c>
      <c r="E36" s="20">
        <f>+C36/D36*100</f>
        <v>80.096036938720232</v>
      </c>
      <c r="F36" s="35"/>
    </row>
    <row r="37" spans="1:10" ht="12" x14ac:dyDescent="0.2">
      <c r="A37" s="29" t="s">
        <v>5</v>
      </c>
      <c r="B37" s="55"/>
      <c r="C37" s="45">
        <v>0.99395386775872652</v>
      </c>
      <c r="D37" s="37">
        <v>5.7142652237211076</v>
      </c>
      <c r="E37" s="20">
        <f>+C37/D37*100</f>
        <v>17.394255058946449</v>
      </c>
      <c r="F37" s="35"/>
    </row>
    <row r="38" spans="1:10" ht="12" x14ac:dyDescent="0.2">
      <c r="A38" s="38" t="s">
        <v>39</v>
      </c>
      <c r="B38" s="39"/>
      <c r="C38" s="56">
        <v>22.0858885167059</v>
      </c>
      <c r="D38" s="50">
        <v>22.50956199907619</v>
      </c>
      <c r="E38" s="25">
        <f>+C38/D38*100</f>
        <v>98.117806635297129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0.25031534172886877</v>
      </c>
      <c r="D40" s="53">
        <v>0.27102483169011227</v>
      </c>
      <c r="E40" s="54">
        <f>+C40/D40*100</f>
        <v>92.358821945539447</v>
      </c>
      <c r="F40" s="35"/>
    </row>
    <row r="41" spans="1:10" ht="12" x14ac:dyDescent="0.2">
      <c r="A41" s="29" t="s">
        <v>42</v>
      </c>
      <c r="B41" s="16"/>
      <c r="C41" s="45">
        <v>62.03395409487397</v>
      </c>
      <c r="D41" s="32">
        <v>215.94702841414133</v>
      </c>
      <c r="E41" s="20">
        <f>+C41/D41*100</f>
        <v>28.726468037293756</v>
      </c>
      <c r="F41" s="35"/>
    </row>
    <row r="42" spans="1:10" ht="15" customHeight="1" x14ac:dyDescent="0.2">
      <c r="A42" s="29" t="s">
        <v>10</v>
      </c>
      <c r="B42" s="16"/>
      <c r="C42" s="45">
        <v>68.789185765902388</v>
      </c>
      <c r="D42" s="37">
        <v>70.94904121443021</v>
      </c>
      <c r="E42" s="20">
        <f>+C42/D42*100</f>
        <v>96.955765135711886</v>
      </c>
      <c r="F42" s="35"/>
    </row>
    <row r="43" spans="1:10" ht="12" x14ac:dyDescent="0.2">
      <c r="A43" s="29" t="s">
        <v>12</v>
      </c>
      <c r="B43" s="16"/>
      <c r="C43" s="45">
        <v>20.511636493794672</v>
      </c>
      <c r="D43" s="37">
        <v>23.320265912365464</v>
      </c>
      <c r="E43" s="20">
        <f t="shared" ref="E43:E44" si="0">+C43/D43*100</f>
        <v>87.956271900478072</v>
      </c>
      <c r="F43" s="35"/>
    </row>
    <row r="44" spans="1:10" ht="12" x14ac:dyDescent="0.2">
      <c r="A44" s="29" t="s">
        <v>114</v>
      </c>
      <c r="B44" s="16"/>
      <c r="C44" s="45">
        <v>2.2633981718834968</v>
      </c>
      <c r="D44" s="37">
        <v>11.410578543480639</v>
      </c>
      <c r="E44" s="20">
        <f t="shared" si="0"/>
        <v>19.835963297204373</v>
      </c>
      <c r="F44" s="35"/>
    </row>
    <row r="45" spans="1:10" ht="12" x14ac:dyDescent="0.2">
      <c r="A45" s="38" t="s">
        <v>11</v>
      </c>
      <c r="B45" s="39"/>
      <c r="C45" s="56">
        <v>14.1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</v>
      </c>
      <c r="D47" s="53">
        <v>0.58880869874609654</v>
      </c>
      <c r="E47" s="54">
        <f>+C47/D47*100</f>
        <v>0</v>
      </c>
      <c r="F47" s="35"/>
    </row>
    <row r="48" spans="1:10" ht="12" x14ac:dyDescent="0.2">
      <c r="A48" s="29" t="s">
        <v>0</v>
      </c>
      <c r="B48" s="16"/>
      <c r="C48" s="45">
        <v>5.7276135641415626</v>
      </c>
      <c r="D48" s="37">
        <v>3.0094018782390677</v>
      </c>
      <c r="E48" s="20">
        <f>+C48/D48*100</f>
        <v>190.32398449531902</v>
      </c>
      <c r="F48" s="35"/>
    </row>
    <row r="49" spans="1:6" ht="12" x14ac:dyDescent="0.2">
      <c r="A49" s="29" t="s">
        <v>41</v>
      </c>
      <c r="B49" s="16"/>
      <c r="C49" s="45">
        <v>3.1226308822345641</v>
      </c>
      <c r="D49" s="58">
        <v>2.5222137453638589</v>
      </c>
      <c r="E49" s="20">
        <f t="shared" ref="E49:E52" si="1">+C49/D49*100</f>
        <v>123.80516472778511</v>
      </c>
      <c r="F49" s="35"/>
    </row>
    <row r="50" spans="1:6" ht="12" x14ac:dyDescent="0.2">
      <c r="A50" s="29" t="s">
        <v>8</v>
      </c>
      <c r="B50" s="16"/>
      <c r="C50" s="45">
        <v>75.088161299735702</v>
      </c>
      <c r="D50" s="58">
        <v>77.2897090393067</v>
      </c>
      <c r="E50" s="20">
        <f t="shared" si="1"/>
        <v>97.151564203131656</v>
      </c>
      <c r="F50" s="35"/>
    </row>
    <row r="51" spans="1:6" ht="12" x14ac:dyDescent="0.2">
      <c r="A51" s="29" t="s">
        <v>9</v>
      </c>
      <c r="B51" s="16"/>
      <c r="C51" s="45">
        <v>82.044030156074001</v>
      </c>
      <c r="D51" s="37">
        <v>83.320525299393069</v>
      </c>
      <c r="E51" s="20">
        <f t="shared" si="1"/>
        <v>98.467970360565687</v>
      </c>
      <c r="F51" s="35"/>
    </row>
    <row r="52" spans="1:6" ht="12" x14ac:dyDescent="0.2">
      <c r="A52" s="38" t="s">
        <v>40</v>
      </c>
      <c r="B52" s="59"/>
      <c r="C52" s="56">
        <v>8.1956291128756238</v>
      </c>
      <c r="D52" s="40">
        <v>7.1814026717756505</v>
      </c>
      <c r="E52" s="25">
        <f t="shared" si="1"/>
        <v>114.12295741451857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213116</v>
      </c>
      <c r="D8" s="19">
        <v>32086906.5</v>
      </c>
      <c r="E8" s="20">
        <f>+C8/D8*100</f>
        <v>0.66418369125113386</v>
      </c>
    </row>
    <row r="9" spans="1:5" ht="12" x14ac:dyDescent="0.2">
      <c r="A9" s="21" t="s">
        <v>2</v>
      </c>
      <c r="B9" s="22"/>
      <c r="C9" s="23">
        <v>27496</v>
      </c>
      <c r="D9" s="24">
        <v>26436.32857142857</v>
      </c>
      <c r="E9" s="25">
        <f>+IF(C9="-","-",(C9/D9*100))</f>
        <v>104.00839105062676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-2.2543999323193771</v>
      </c>
      <c r="D13" s="32">
        <v>-2.1474268276865094</v>
      </c>
      <c r="E13" s="20">
        <f>+C13/D13*100</f>
        <v>104.98145516548814</v>
      </c>
    </row>
    <row r="14" spans="1:5" ht="12" x14ac:dyDescent="0.2">
      <c r="A14" s="30" t="s">
        <v>36</v>
      </c>
      <c r="B14" s="16"/>
      <c r="C14" s="31">
        <v>0.9637627804994322</v>
      </c>
      <c r="D14" s="32">
        <v>3.2130562154132147</v>
      </c>
      <c r="E14" s="20">
        <f>+C14/D14*100</f>
        <v>29.995204437326894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193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207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0.44117235775986324</v>
      </c>
      <c r="D22" s="37">
        <v>0.70532509332458104</v>
      </c>
      <c r="E22" s="20">
        <f>+C22/D22*100</f>
        <v>62.548796567038025</v>
      </c>
      <c r="F22" s="35"/>
    </row>
    <row r="23" spans="1:10" ht="12" x14ac:dyDescent="0.2">
      <c r="A23" s="30" t="s">
        <v>116</v>
      </c>
      <c r="B23" s="34"/>
      <c r="C23" s="31">
        <v>29.692715167086504</v>
      </c>
      <c r="D23" s="37">
        <v>32.296973739908466</v>
      </c>
      <c r="E23" s="20">
        <f>+C23/D23*100</f>
        <v>91.936524475034787</v>
      </c>
      <c r="F23" s="35"/>
    </row>
    <row r="24" spans="1:10" ht="12" x14ac:dyDescent="0.2">
      <c r="A24" s="30" t="s">
        <v>117</v>
      </c>
      <c r="B24" s="34"/>
      <c r="C24" s="31">
        <v>9.1936598125183835</v>
      </c>
      <c r="D24" s="37">
        <v>9.966883327555017</v>
      </c>
      <c r="E24" s="20">
        <f>+C24/D24*100</f>
        <v>92.24207317749034</v>
      </c>
      <c r="F24" s="35"/>
    </row>
    <row r="25" spans="1:10" ht="12" x14ac:dyDescent="0.2">
      <c r="A25" s="38" t="s">
        <v>38</v>
      </c>
      <c r="B25" s="39"/>
      <c r="C25" s="31">
        <v>29.200503443120841</v>
      </c>
      <c r="D25" s="40">
        <v>24.817644364148112</v>
      </c>
      <c r="E25" s="25">
        <f>+C25/D25*100</f>
        <v>117.66025419118449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0.38061962945236455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2.0804355781372301</v>
      </c>
      <c r="D30" s="37">
        <v>0.43668840290177452</v>
      </c>
      <c r="E30" s="20">
        <f>+C30/D30*100</f>
        <v>476.41191392142099</v>
      </c>
      <c r="F30" s="35"/>
    </row>
    <row r="31" spans="1:10" ht="12" x14ac:dyDescent="0.2">
      <c r="A31" s="47" t="s">
        <v>22</v>
      </c>
      <c r="B31" s="48"/>
      <c r="C31" s="49">
        <v>0.55928120760154598</v>
      </c>
      <c r="D31" s="50">
        <v>0.57323307217292607</v>
      </c>
      <c r="E31" s="25">
        <f>+C31/D31*100</f>
        <v>97.566109624747668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0.35333993502206895</v>
      </c>
      <c r="D34" s="53">
        <v>0.44177872273954516</v>
      </c>
      <c r="E34" s="54">
        <f>+C34/D34*100</f>
        <v>79.981202542066271</v>
      </c>
      <c r="F34" s="35"/>
      <c r="J34" s="35"/>
    </row>
    <row r="35" spans="1:10" ht="12" x14ac:dyDescent="0.2">
      <c r="A35" s="29" t="s">
        <v>3</v>
      </c>
      <c r="B35" s="16"/>
      <c r="C35" s="45">
        <v>80.2</v>
      </c>
      <c r="D35" s="37">
        <v>82.180185153019593</v>
      </c>
      <c r="E35" s="20">
        <f>+C35/D35*100</f>
        <v>97.590434787494715</v>
      </c>
      <c r="F35" s="35"/>
    </row>
    <row r="36" spans="1:10" ht="12" x14ac:dyDescent="0.2">
      <c r="A36" s="29" t="s">
        <v>4</v>
      </c>
      <c r="B36" s="16"/>
      <c r="C36" s="45">
        <v>80.5</v>
      </c>
      <c r="D36" s="37">
        <v>79.529527845098642</v>
      </c>
      <c r="E36" s="20">
        <f>+C36/D36*100</f>
        <v>101.22026646102007</v>
      </c>
      <c r="F36" s="35"/>
    </row>
    <row r="37" spans="1:10" ht="12" x14ac:dyDescent="0.2">
      <c r="A37" s="29" t="s">
        <v>5</v>
      </c>
      <c r="B37" s="55"/>
      <c r="C37" s="45">
        <v>3.6016546215290983</v>
      </c>
      <c r="D37" s="37">
        <v>5.7142652237211076</v>
      </c>
      <c r="E37" s="20">
        <f>+C37/D37*100</f>
        <v>63.029181889875851</v>
      </c>
      <c r="F37" s="35"/>
    </row>
    <row r="38" spans="1:10" ht="12" x14ac:dyDescent="0.2">
      <c r="A38" s="38" t="s">
        <v>39</v>
      </c>
      <c r="B38" s="39"/>
      <c r="C38" s="56">
        <v>25.619649215537009</v>
      </c>
      <c r="D38" s="50">
        <v>22.50956199907619</v>
      </c>
      <c r="E38" s="25">
        <f>+C38/D38*100</f>
        <v>113.81673804487382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0.35917944089506915</v>
      </c>
      <c r="D40" s="53">
        <v>0.27102483169011227</v>
      </c>
      <c r="E40" s="54">
        <f>+C40/D40*100</f>
        <v>132.52639570153931</v>
      </c>
      <c r="F40" s="35"/>
    </row>
    <row r="41" spans="1:10" ht="12" x14ac:dyDescent="0.2">
      <c r="A41" s="29" t="s">
        <v>42</v>
      </c>
      <c r="B41" s="16"/>
      <c r="C41" s="45">
        <v>105.36402275862892</v>
      </c>
      <c r="D41" s="32">
        <v>215.94702841414133</v>
      </c>
      <c r="E41" s="20">
        <f>+C41/D41*100</f>
        <v>48.791605762021746</v>
      </c>
      <c r="F41" s="35"/>
    </row>
    <row r="42" spans="1:10" ht="15" customHeight="1" x14ac:dyDescent="0.2">
      <c r="A42" s="29" t="s">
        <v>10</v>
      </c>
      <c r="B42" s="16"/>
      <c r="C42" s="45">
        <v>72.640015356156823</v>
      </c>
      <c r="D42" s="37">
        <v>70.94904121443021</v>
      </c>
      <c r="E42" s="20">
        <f>+C42/D42*100</f>
        <v>102.38336433133178</v>
      </c>
      <c r="F42" s="35"/>
    </row>
    <row r="43" spans="1:10" ht="12" x14ac:dyDescent="0.2">
      <c r="A43" s="29" t="s">
        <v>12</v>
      </c>
      <c r="B43" s="16"/>
      <c r="C43" s="45">
        <v>19.391119157125988</v>
      </c>
      <c r="D43" s="37">
        <v>23.320265912365464</v>
      </c>
      <c r="E43" s="20">
        <f t="shared" ref="E43:E44" si="0">+C43/D43*100</f>
        <v>83.15136383948321</v>
      </c>
      <c r="F43" s="35"/>
    </row>
    <row r="44" spans="1:10" ht="12" x14ac:dyDescent="0.2">
      <c r="A44" s="29" t="s">
        <v>114</v>
      </c>
      <c r="B44" s="16"/>
      <c r="C44" s="45">
        <v>16.810970663675754</v>
      </c>
      <c r="D44" s="37">
        <v>11.410578543480639</v>
      </c>
      <c r="E44" s="20">
        <f t="shared" si="0"/>
        <v>147.32794309785976</v>
      </c>
      <c r="F44" s="35"/>
    </row>
    <row r="45" spans="1:10" ht="12" x14ac:dyDescent="0.2">
      <c r="A45" s="38" t="s">
        <v>11</v>
      </c>
      <c r="B45" s="39"/>
      <c r="C45" s="56">
        <v>4.5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0.63630233173175488</v>
      </c>
      <c r="D47" s="53">
        <v>0.58880869874609654</v>
      </c>
      <c r="E47" s="54">
        <f>+C47/D47*100</f>
        <v>108.06605491508515</v>
      </c>
      <c r="F47" s="35"/>
    </row>
    <row r="48" spans="1:10" ht="12" x14ac:dyDescent="0.2">
      <c r="A48" s="29" t="s">
        <v>0</v>
      </c>
      <c r="B48" s="16"/>
      <c r="C48" s="45">
        <v>2.5143819874609918</v>
      </c>
      <c r="D48" s="37">
        <v>3.0094018782390677</v>
      </c>
      <c r="E48" s="20">
        <f>+C48/D48*100</f>
        <v>83.550887824003965</v>
      </c>
      <c r="F48" s="35"/>
    </row>
    <row r="49" spans="1:6" ht="12" x14ac:dyDescent="0.2">
      <c r="A49" s="29" t="s">
        <v>41</v>
      </c>
      <c r="B49" s="16"/>
      <c r="C49" s="45">
        <v>2.646995992228836</v>
      </c>
      <c r="D49" s="58">
        <v>2.5222137453638589</v>
      </c>
      <c r="E49" s="20">
        <f t="shared" ref="E49:E52" si="1">+C49/D49*100</f>
        <v>104.947330379685</v>
      </c>
      <c r="F49" s="35"/>
    </row>
    <row r="50" spans="1:6" ht="12" x14ac:dyDescent="0.2">
      <c r="A50" s="29" t="s">
        <v>8</v>
      </c>
      <c r="B50" s="16"/>
      <c r="C50" s="45">
        <v>77.679954254802595</v>
      </c>
      <c r="D50" s="58">
        <v>77.2897090393067</v>
      </c>
      <c r="E50" s="20">
        <f t="shared" si="1"/>
        <v>100.50491225849672</v>
      </c>
      <c r="F50" s="35"/>
    </row>
    <row r="51" spans="1:6" ht="12" x14ac:dyDescent="0.2">
      <c r="A51" s="29" t="s">
        <v>9</v>
      </c>
      <c r="B51" s="16"/>
      <c r="C51" s="45">
        <v>84.671367965935701</v>
      </c>
      <c r="D51" s="37">
        <v>83.320525299393069</v>
      </c>
      <c r="E51" s="20">
        <f t="shared" si="1"/>
        <v>101.62126038174711</v>
      </c>
      <c r="F51" s="35"/>
    </row>
    <row r="52" spans="1:6" ht="12" x14ac:dyDescent="0.2">
      <c r="A52" s="38" t="s">
        <v>40</v>
      </c>
      <c r="B52" s="59"/>
      <c r="C52" s="56">
        <v>5.420859067305801</v>
      </c>
      <c r="D52" s="40">
        <v>7.1814026717756505</v>
      </c>
      <c r="E52" s="25">
        <f t="shared" si="1"/>
        <v>75.484683355953024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216070.5</v>
      </c>
      <c r="D8" s="19">
        <v>32086906.5</v>
      </c>
      <c r="E8" s="20">
        <f>+C8/D8*100</f>
        <v>0.67339149693349221</v>
      </c>
    </row>
    <row r="9" spans="1:5" ht="12" x14ac:dyDescent="0.2">
      <c r="A9" s="21" t="s">
        <v>2</v>
      </c>
      <c r="B9" s="22"/>
      <c r="C9" s="23">
        <v>28904</v>
      </c>
      <c r="D9" s="24">
        <v>26436.32857142857</v>
      </c>
      <c r="E9" s="25">
        <f>+IF(C9="-","-",(C9/D9*100))</f>
        <v>109.33439536395535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-1.8908157373111629</v>
      </c>
      <c r="D13" s="32">
        <v>-2.1474268276865094</v>
      </c>
      <c r="E13" s="20">
        <f>+C13/D13*100</f>
        <v>88.050298754449216</v>
      </c>
    </row>
    <row r="14" spans="1:5" ht="12" x14ac:dyDescent="0.2">
      <c r="A14" s="30" t="s">
        <v>36</v>
      </c>
      <c r="B14" s="16"/>
      <c r="C14" s="31">
        <v>3.4762972977932352</v>
      </c>
      <c r="D14" s="32">
        <v>3.2130562154132147</v>
      </c>
      <c r="E14" s="20">
        <f>+C14/D14*100</f>
        <v>108.19285641867198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201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246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0.49899483384192717</v>
      </c>
      <c r="D22" s="37">
        <v>0.70532509332458104</v>
      </c>
      <c r="E22" s="20">
        <f>+C22/D22*100</f>
        <v>70.746785923905378</v>
      </c>
      <c r="F22" s="35"/>
    </row>
    <row r="23" spans="1:10" ht="12" x14ac:dyDescent="0.2">
      <c r="A23" s="30" t="s">
        <v>116</v>
      </c>
      <c r="B23" s="34"/>
      <c r="C23" s="31">
        <v>32.034546382108644</v>
      </c>
      <c r="D23" s="37">
        <v>32.296973739908466</v>
      </c>
      <c r="E23" s="20">
        <f>+C23/D23*100</f>
        <v>99.187455270846172</v>
      </c>
      <c r="F23" s="35"/>
    </row>
    <row r="24" spans="1:10" ht="12" x14ac:dyDescent="0.2">
      <c r="A24" s="30" t="s">
        <v>117</v>
      </c>
      <c r="B24" s="34"/>
      <c r="C24" s="31">
        <v>9.4231813734911398</v>
      </c>
      <c r="D24" s="37">
        <v>9.966883327555017</v>
      </c>
      <c r="E24" s="20">
        <f>+C24/D24*100</f>
        <v>94.544915033160592</v>
      </c>
      <c r="F24" s="35"/>
    </row>
    <row r="25" spans="1:10" ht="12" x14ac:dyDescent="0.2">
      <c r="A25" s="38" t="s">
        <v>38</v>
      </c>
      <c r="B25" s="39"/>
      <c r="C25" s="31">
        <v>22.172512794165279</v>
      </c>
      <c r="D25" s="40">
        <v>24.817644364148112</v>
      </c>
      <c r="E25" s="25">
        <f>+C25/D25*100</f>
        <v>89.341729895186887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0.38305855101444686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7.5649920600365197E-2</v>
      </c>
      <c r="D30" s="37">
        <v>0.43668840290177452</v>
      </c>
      <c r="E30" s="20">
        <f>+C30/D30*100</f>
        <v>17.323546972549515</v>
      </c>
      <c r="F30" s="35"/>
    </row>
    <row r="31" spans="1:10" ht="12" x14ac:dyDescent="0.2">
      <c r="A31" s="47" t="s">
        <v>22</v>
      </c>
      <c r="B31" s="48"/>
      <c r="C31" s="49">
        <v>0.50112192889606799</v>
      </c>
      <c r="D31" s="50">
        <v>0.57323307217292607</v>
      </c>
      <c r="E31" s="25">
        <f>+C31/D31*100</f>
        <v>87.42027514157374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0.58979602167283318</v>
      </c>
      <c r="D34" s="53">
        <v>0.44177872273954516</v>
      </c>
      <c r="E34" s="54">
        <f>+C34/D34*100</f>
        <v>133.50485012392798</v>
      </c>
      <c r="F34" s="35"/>
      <c r="J34" s="35"/>
    </row>
    <row r="35" spans="1:10" ht="12" x14ac:dyDescent="0.2">
      <c r="A35" s="29" t="s">
        <v>3</v>
      </c>
      <c r="B35" s="16"/>
      <c r="C35" s="45">
        <v>81.900000000000006</v>
      </c>
      <c r="D35" s="37">
        <v>82.180185153019593</v>
      </c>
      <c r="E35" s="20">
        <f>+C35/D35*100</f>
        <v>99.659059963788252</v>
      </c>
      <c r="F35" s="35"/>
    </row>
    <row r="36" spans="1:10" ht="12" x14ac:dyDescent="0.2">
      <c r="A36" s="29" t="s">
        <v>4</v>
      </c>
      <c r="B36" s="16"/>
      <c r="C36" s="45">
        <v>80.099999999999994</v>
      </c>
      <c r="D36" s="37">
        <v>79.529527845098642</v>
      </c>
      <c r="E36" s="20">
        <f>+C36/D36*100</f>
        <v>100.71730861525101</v>
      </c>
      <c r="F36" s="35"/>
    </row>
    <row r="37" spans="1:10" ht="12" x14ac:dyDescent="0.2">
      <c r="A37" s="29" t="s">
        <v>5</v>
      </c>
      <c r="B37" s="55"/>
      <c r="C37" s="45">
        <v>11.36283887897234</v>
      </c>
      <c r="D37" s="37">
        <v>5.7142652237211076</v>
      </c>
      <c r="E37" s="20">
        <f>+C37/D37*100</f>
        <v>198.85039342946186</v>
      </c>
      <c r="F37" s="35"/>
    </row>
    <row r="38" spans="1:10" ht="12" x14ac:dyDescent="0.2">
      <c r="A38" s="38" t="s">
        <v>39</v>
      </c>
      <c r="B38" s="39"/>
      <c r="C38" s="56">
        <v>24.489721437006445</v>
      </c>
      <c r="D38" s="50">
        <v>22.50956199907619</v>
      </c>
      <c r="E38" s="25">
        <f>+C38/D38*100</f>
        <v>108.79697009658172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0.30006973717503099</v>
      </c>
      <c r="D40" s="53">
        <v>0.27102483169011227</v>
      </c>
      <c r="E40" s="54">
        <f>+C40/D40*100</f>
        <v>110.71669533149216</v>
      </c>
      <c r="F40" s="35"/>
    </row>
    <row r="41" spans="1:10" ht="12" x14ac:dyDescent="0.2">
      <c r="A41" s="29" t="s">
        <v>42</v>
      </c>
      <c r="B41" s="16"/>
      <c r="C41" s="45">
        <v>215.15531167055724</v>
      </c>
      <c r="D41" s="32">
        <v>215.94702841414133</v>
      </c>
      <c r="E41" s="20">
        <f>+C41/D41*100</f>
        <v>99.633374559771326</v>
      </c>
      <c r="F41" s="35"/>
    </row>
    <row r="42" spans="1:10" ht="15" customHeight="1" x14ac:dyDescent="0.2">
      <c r="A42" s="29" t="s">
        <v>10</v>
      </c>
      <c r="B42" s="16"/>
      <c r="C42" s="45">
        <v>67.04947824433107</v>
      </c>
      <c r="D42" s="37">
        <v>70.94904121443021</v>
      </c>
      <c r="E42" s="20">
        <f>+C42/D42*100</f>
        <v>94.503712941922018</v>
      </c>
      <c r="F42" s="35"/>
    </row>
    <row r="43" spans="1:10" ht="12" x14ac:dyDescent="0.2">
      <c r="A43" s="29" t="s">
        <v>12</v>
      </c>
      <c r="B43" s="16"/>
      <c r="C43" s="45">
        <v>19.40886893670341</v>
      </c>
      <c r="D43" s="37">
        <v>23.320265912365464</v>
      </c>
      <c r="E43" s="20">
        <f t="shared" ref="E43:E44" si="0">+C43/D43*100</f>
        <v>83.227476949188414</v>
      </c>
      <c r="F43" s="35"/>
    </row>
    <row r="44" spans="1:10" ht="12" x14ac:dyDescent="0.2">
      <c r="A44" s="29" t="s">
        <v>114</v>
      </c>
      <c r="B44" s="16"/>
      <c r="C44" s="45">
        <v>19.13194437369199</v>
      </c>
      <c r="D44" s="37">
        <v>11.410578543480639</v>
      </c>
      <c r="E44" s="20">
        <f t="shared" si="0"/>
        <v>167.66848675366163</v>
      </c>
      <c r="F44" s="35"/>
    </row>
    <row r="45" spans="1:10" ht="12" x14ac:dyDescent="0.2">
      <c r="A45" s="38" t="s">
        <v>11</v>
      </c>
      <c r="B45" s="39"/>
      <c r="C45" s="56">
        <v>9.1999999999999993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0.67069610840957794</v>
      </c>
      <c r="D47" s="53">
        <v>0.58880869874609654</v>
      </c>
      <c r="E47" s="54">
        <f>+C47/D47*100</f>
        <v>113.90730297257252</v>
      </c>
      <c r="F47" s="35"/>
    </row>
    <row r="48" spans="1:10" ht="12" x14ac:dyDescent="0.2">
      <c r="A48" s="29" t="s">
        <v>0</v>
      </c>
      <c r="B48" s="16"/>
      <c r="C48" s="45">
        <v>3.4774771463433409</v>
      </c>
      <c r="D48" s="37">
        <v>3.0094018782390677</v>
      </c>
      <c r="E48" s="20">
        <f>+C48/D48*100</f>
        <v>115.55376407148934</v>
      </c>
      <c r="F48" s="35"/>
    </row>
    <row r="49" spans="1:6" ht="12" x14ac:dyDescent="0.2">
      <c r="A49" s="29" t="s">
        <v>41</v>
      </c>
      <c r="B49" s="16"/>
      <c r="C49" s="45">
        <v>2.4793164118153741</v>
      </c>
      <c r="D49" s="58">
        <v>2.5222137453638589</v>
      </c>
      <c r="E49" s="20">
        <f t="shared" ref="E49:E52" si="1">+C49/D49*100</f>
        <v>98.299218944971045</v>
      </c>
      <c r="F49" s="35"/>
    </row>
    <row r="50" spans="1:6" ht="12" x14ac:dyDescent="0.2">
      <c r="A50" s="29" t="s">
        <v>8</v>
      </c>
      <c r="B50" s="16"/>
      <c r="C50" s="45">
        <v>77.248745832530901</v>
      </c>
      <c r="D50" s="58">
        <v>77.2897090393067</v>
      </c>
      <c r="E50" s="20">
        <f t="shared" si="1"/>
        <v>99.947000438628947</v>
      </c>
      <c r="F50" s="35"/>
    </row>
    <row r="51" spans="1:6" ht="12" x14ac:dyDescent="0.2">
      <c r="A51" s="29" t="s">
        <v>9</v>
      </c>
      <c r="B51" s="16"/>
      <c r="C51" s="45">
        <v>83.560353270040807</v>
      </c>
      <c r="D51" s="37">
        <v>83.320525299393069</v>
      </c>
      <c r="E51" s="20">
        <f t="shared" si="1"/>
        <v>100.2878378044137</v>
      </c>
      <c r="F51" s="35"/>
    </row>
    <row r="52" spans="1:6" ht="12" x14ac:dyDescent="0.2">
      <c r="A52" s="38" t="s">
        <v>40</v>
      </c>
      <c r="B52" s="59"/>
      <c r="C52" s="56">
        <v>8.3095127519780139</v>
      </c>
      <c r="D52" s="40">
        <v>7.1814026717756505</v>
      </c>
      <c r="E52" s="25">
        <f t="shared" si="1"/>
        <v>115.70877072018342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752566</v>
      </c>
      <c r="D8" s="19">
        <v>32086906.5</v>
      </c>
      <c r="E8" s="20">
        <f>+C8/D8*100</f>
        <v>2.3453990492975691</v>
      </c>
    </row>
    <row r="9" spans="1:5" ht="12" x14ac:dyDescent="0.2">
      <c r="A9" s="21" t="s">
        <v>2</v>
      </c>
      <c r="B9" s="22"/>
      <c r="C9" s="23">
        <v>30508</v>
      </c>
      <c r="D9" s="24">
        <v>26436.32857142857</v>
      </c>
      <c r="E9" s="25">
        <f>+IF(C9="-","-",(C9/D9*100))</f>
        <v>115.40180368680977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-2.3857471340396597</v>
      </c>
      <c r="D13" s="32">
        <v>-2.1474268276865094</v>
      </c>
      <c r="E13" s="20">
        <f>+C13/D13*100</f>
        <v>111.09794770562218</v>
      </c>
    </row>
    <row r="14" spans="1:5" ht="12" x14ac:dyDescent="0.2">
      <c r="A14" s="30" t="s">
        <v>36</v>
      </c>
      <c r="B14" s="16"/>
      <c r="C14" s="31">
        <v>2.6269828969893387</v>
      </c>
      <c r="D14" s="32">
        <v>3.2130562154132147</v>
      </c>
      <c r="E14" s="20">
        <f>+C14/D14*100</f>
        <v>81.759630733740394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210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211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0.67503430598770242</v>
      </c>
      <c r="D22" s="37">
        <v>0.70532509332458104</v>
      </c>
      <c r="E22" s="20">
        <f>+C22/D22*100</f>
        <v>95.705414762134495</v>
      </c>
      <c r="F22" s="35"/>
    </row>
    <row r="23" spans="1:10" ht="12" x14ac:dyDescent="0.2">
      <c r="A23" s="30" t="s">
        <v>116</v>
      </c>
      <c r="B23" s="34"/>
      <c r="C23" s="31">
        <v>32.502555014025369</v>
      </c>
      <c r="D23" s="37">
        <v>32.296973739908466</v>
      </c>
      <c r="E23" s="20">
        <f>+C23/D23*100</f>
        <v>100.63653417119657</v>
      </c>
      <c r="F23" s="35"/>
    </row>
    <row r="24" spans="1:10" ht="12" x14ac:dyDescent="0.2">
      <c r="A24" s="30" t="s">
        <v>117</v>
      </c>
      <c r="B24" s="34"/>
      <c r="C24" s="31">
        <v>13.59265112791801</v>
      </c>
      <c r="D24" s="37">
        <v>9.966883327555017</v>
      </c>
      <c r="E24" s="20">
        <f>+C24/D24*100</f>
        <v>136.37815033250152</v>
      </c>
      <c r="F24" s="35"/>
    </row>
    <row r="25" spans="1:10" ht="12" x14ac:dyDescent="0.2">
      <c r="A25" s="38" t="s">
        <v>38</v>
      </c>
      <c r="B25" s="39"/>
      <c r="C25" s="31">
        <v>24.198855916425451</v>
      </c>
      <c r="D25" s="40">
        <v>24.817644364148112</v>
      </c>
      <c r="E25" s="25">
        <f>+C25/D25*100</f>
        <v>97.506659219371471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0.45817713595234766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197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1.3707266941945</v>
      </c>
      <c r="D30" s="37">
        <v>0.43668840290177452</v>
      </c>
      <c r="E30" s="20">
        <f>+C30/D30*100</f>
        <v>313.8912517680991</v>
      </c>
      <c r="F30" s="35"/>
    </row>
    <row r="31" spans="1:10" ht="12" x14ac:dyDescent="0.2">
      <c r="A31" s="47" t="s">
        <v>22</v>
      </c>
      <c r="B31" s="48"/>
      <c r="C31" s="49">
        <v>0.74721164460664702</v>
      </c>
      <c r="D31" s="50">
        <v>0.57323307217292607</v>
      </c>
      <c r="E31" s="25">
        <f>+C31/D31*100</f>
        <v>130.35040734377537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0.57074886135131575</v>
      </c>
      <c r="D34" s="53">
        <v>0.44177872273954516</v>
      </c>
      <c r="E34" s="54">
        <f>+C34/D34*100</f>
        <v>129.19337939410136</v>
      </c>
      <c r="F34" s="35"/>
      <c r="J34" s="35"/>
    </row>
    <row r="35" spans="1:10" ht="12" x14ac:dyDescent="0.2">
      <c r="A35" s="29" t="s">
        <v>3</v>
      </c>
      <c r="B35" s="16"/>
      <c r="C35" s="45">
        <v>86.7</v>
      </c>
      <c r="D35" s="37">
        <v>82.180185153019593</v>
      </c>
      <c r="E35" s="20">
        <f>+C35/D35*100</f>
        <v>105.49988399096996</v>
      </c>
      <c r="F35" s="35"/>
    </row>
    <row r="36" spans="1:10" ht="12" x14ac:dyDescent="0.2">
      <c r="A36" s="29" t="s">
        <v>4</v>
      </c>
      <c r="B36" s="16"/>
      <c r="C36" s="45">
        <v>81.900000000000006</v>
      </c>
      <c r="D36" s="37">
        <v>79.529527845098642</v>
      </c>
      <c r="E36" s="20">
        <f>+C36/D36*100</f>
        <v>102.98061892121173</v>
      </c>
      <c r="F36" s="35"/>
    </row>
    <row r="37" spans="1:10" ht="12" x14ac:dyDescent="0.2">
      <c r="A37" s="29" t="s">
        <v>5</v>
      </c>
      <c r="B37" s="55"/>
      <c r="C37" s="45">
        <v>5.5290512291486413</v>
      </c>
      <c r="D37" s="37">
        <v>5.7142652237211076</v>
      </c>
      <c r="E37" s="20">
        <f>+C37/D37*100</f>
        <v>96.758743472325989</v>
      </c>
      <c r="F37" s="35"/>
    </row>
    <row r="38" spans="1:10" ht="12" x14ac:dyDescent="0.2">
      <c r="A38" s="38" t="s">
        <v>39</v>
      </c>
      <c r="B38" s="39"/>
      <c r="C38" s="56">
        <v>23.505682430443255</v>
      </c>
      <c r="D38" s="50">
        <v>22.50956199907619</v>
      </c>
      <c r="E38" s="25">
        <f>+C38/D38*100</f>
        <v>104.4253212541761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0.3425040014778904</v>
      </c>
      <c r="D40" s="53">
        <v>0.27102483169011227</v>
      </c>
      <c r="E40" s="54">
        <f>+C40/D40*100</f>
        <v>126.3736607978072</v>
      </c>
      <c r="F40" s="35"/>
    </row>
    <row r="41" spans="1:10" ht="12" x14ac:dyDescent="0.2">
      <c r="A41" s="29" t="s">
        <v>42</v>
      </c>
      <c r="B41" s="16"/>
      <c r="C41" s="45">
        <v>111.08211932316073</v>
      </c>
      <c r="D41" s="32">
        <v>215.94702841414133</v>
      </c>
      <c r="E41" s="20">
        <f>+C41/D41*100</f>
        <v>51.43952206192364</v>
      </c>
      <c r="F41" s="35"/>
    </row>
    <row r="42" spans="1:10" ht="15" customHeight="1" x14ac:dyDescent="0.2">
      <c r="A42" s="29" t="s">
        <v>10</v>
      </c>
      <c r="B42" s="16"/>
      <c r="C42" s="45">
        <v>73.012313070673542</v>
      </c>
      <c r="D42" s="37">
        <v>70.94904121443021</v>
      </c>
      <c r="E42" s="20">
        <f>+C42/D42*100</f>
        <v>102.90810393054852</v>
      </c>
      <c r="F42" s="35"/>
    </row>
    <row r="43" spans="1:10" ht="12" x14ac:dyDescent="0.2">
      <c r="A43" s="29" t="s">
        <v>12</v>
      </c>
      <c r="B43" s="16"/>
      <c r="C43" s="45">
        <v>23.593479618189562</v>
      </c>
      <c r="D43" s="37">
        <v>23.320265912365464</v>
      </c>
      <c r="E43" s="20">
        <f t="shared" ref="E43:E44" si="0">+C43/D43*100</f>
        <v>101.17157200029708</v>
      </c>
      <c r="F43" s="35"/>
    </row>
    <row r="44" spans="1:10" ht="12" x14ac:dyDescent="0.2">
      <c r="A44" s="29" t="s">
        <v>114</v>
      </c>
      <c r="B44" s="16"/>
      <c r="C44" s="45">
        <v>8.2198966324199354</v>
      </c>
      <c r="D44" s="37">
        <v>11.410578543480639</v>
      </c>
      <c r="E44" s="20">
        <f t="shared" si="0"/>
        <v>72.037509764273267</v>
      </c>
      <c r="F44" s="35"/>
    </row>
    <row r="45" spans="1:10" ht="12" x14ac:dyDescent="0.2">
      <c r="A45" s="38" t="s">
        <v>11</v>
      </c>
      <c r="B45" s="39"/>
      <c r="C45" s="56">
        <v>6.3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0.69507460459456982</v>
      </c>
      <c r="D47" s="53">
        <v>0.58880869874609654</v>
      </c>
      <c r="E47" s="54">
        <f>+C47/D47*100</f>
        <v>118.04761140159323</v>
      </c>
      <c r="F47" s="35"/>
    </row>
    <row r="48" spans="1:10" ht="12" x14ac:dyDescent="0.2">
      <c r="A48" s="29" t="s">
        <v>0</v>
      </c>
      <c r="B48" s="16"/>
      <c r="C48" s="45">
        <v>3.2982660173998792</v>
      </c>
      <c r="D48" s="37">
        <v>3.0094018782390677</v>
      </c>
      <c r="E48" s="20">
        <f>+C48/D48*100</f>
        <v>109.59872263154958</v>
      </c>
      <c r="F48" s="35"/>
    </row>
    <row r="49" spans="1:6" ht="12" x14ac:dyDescent="0.2">
      <c r="A49" s="29" t="s">
        <v>41</v>
      </c>
      <c r="B49" s="16"/>
      <c r="C49" s="45">
        <v>2.6869558816732444</v>
      </c>
      <c r="D49" s="58">
        <v>2.5222137453638589</v>
      </c>
      <c r="E49" s="20">
        <f t="shared" ref="E49:E52" si="1">+C49/D49*100</f>
        <v>106.53164850172598</v>
      </c>
      <c r="F49" s="35"/>
    </row>
    <row r="50" spans="1:6" ht="12" x14ac:dyDescent="0.2">
      <c r="A50" s="29" t="s">
        <v>8</v>
      </c>
      <c r="B50" s="16"/>
      <c r="C50" s="45">
        <v>79.027010880458207</v>
      </c>
      <c r="D50" s="58">
        <v>77.2897090393067</v>
      </c>
      <c r="E50" s="20">
        <f t="shared" si="1"/>
        <v>102.24777898991439</v>
      </c>
      <c r="F50" s="35"/>
    </row>
    <row r="51" spans="1:6" ht="12" x14ac:dyDescent="0.2">
      <c r="A51" s="29" t="s">
        <v>9</v>
      </c>
      <c r="B51" s="16"/>
      <c r="C51" s="45">
        <v>85.158754058431796</v>
      </c>
      <c r="D51" s="37">
        <v>83.320525299393069</v>
      </c>
      <c r="E51" s="20">
        <f t="shared" si="1"/>
        <v>102.20621359795017</v>
      </c>
      <c r="F51" s="35"/>
    </row>
    <row r="52" spans="1:6" ht="12" x14ac:dyDescent="0.2">
      <c r="A52" s="38" t="s">
        <v>40</v>
      </c>
      <c r="B52" s="59"/>
      <c r="C52" s="56">
        <v>8.559189514496909</v>
      </c>
      <c r="D52" s="40">
        <v>7.1814026717756505</v>
      </c>
      <c r="E52" s="25">
        <f t="shared" si="1"/>
        <v>119.18548375147151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160211.5</v>
      </c>
      <c r="D8" s="19">
        <v>32086906.5</v>
      </c>
      <c r="E8" s="20">
        <f>+C8/D8*100</f>
        <v>0.49930491117926873</v>
      </c>
    </row>
    <row r="9" spans="1:5" ht="12" x14ac:dyDescent="0.2">
      <c r="A9" s="21" t="s">
        <v>2</v>
      </c>
      <c r="B9" s="22"/>
      <c r="C9" s="23">
        <v>25424</v>
      </c>
      <c r="D9" s="24">
        <v>26436.32857142857</v>
      </c>
      <c r="E9" s="25">
        <f>+IF(C9="-","-",(C9/D9*100))</f>
        <v>96.170691521353461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-2.1330035591822751</v>
      </c>
      <c r="D13" s="32">
        <v>-2.1474268276865094</v>
      </c>
      <c r="E13" s="20">
        <f>+C13/D13*100</f>
        <v>99.328346450818401</v>
      </c>
    </row>
    <row r="14" spans="1:5" ht="12" x14ac:dyDescent="0.2">
      <c r="A14" s="30" t="s">
        <v>36</v>
      </c>
      <c r="B14" s="16"/>
      <c r="C14" s="31">
        <v>1.995061361810192</v>
      </c>
      <c r="D14" s="32">
        <v>3.2130562154132147</v>
      </c>
      <c r="E14" s="20">
        <f>+C14/D14*100</f>
        <v>62.092326683852228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0.33258900881589376</v>
      </c>
      <c r="D22" s="37">
        <v>0.70532509332458104</v>
      </c>
      <c r="E22" s="20">
        <f>+C22/D22*100</f>
        <v>47.154002028797919</v>
      </c>
      <c r="F22" s="35"/>
    </row>
    <row r="23" spans="1:10" ht="12" x14ac:dyDescent="0.2">
      <c r="A23" s="30" t="s">
        <v>116</v>
      </c>
      <c r="B23" s="34"/>
      <c r="C23" s="31">
        <v>28.388043411159497</v>
      </c>
      <c r="D23" s="37">
        <v>32.296973739908466</v>
      </c>
      <c r="E23" s="20">
        <f>+C23/D23*100</f>
        <v>87.896914552341428</v>
      </c>
      <c r="F23" s="35"/>
    </row>
    <row r="24" spans="1:10" ht="12" x14ac:dyDescent="0.2">
      <c r="A24" s="30" t="s">
        <v>117</v>
      </c>
      <c r="B24" s="34"/>
      <c r="C24" s="31">
        <v>8.6659602708488848</v>
      </c>
      <c r="D24" s="37">
        <v>9.966883327555017</v>
      </c>
      <c r="E24" s="20">
        <f>+C24/D24*100</f>
        <v>86.947544042082583</v>
      </c>
      <c r="F24" s="35"/>
    </row>
    <row r="25" spans="1:10" ht="12" x14ac:dyDescent="0.2">
      <c r="A25" s="38" t="s">
        <v>38</v>
      </c>
      <c r="B25" s="39"/>
      <c r="C25" s="31">
        <v>31.226745553021662</v>
      </c>
      <c r="D25" s="40">
        <v>24.817644364148112</v>
      </c>
      <c r="E25" s="25">
        <f>+C25/D25*100</f>
        <v>125.82477649704829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0.27376797057731128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0.47543557127604102</v>
      </c>
      <c r="D30" s="37">
        <v>0.43668840290177452</v>
      </c>
      <c r="E30" s="20">
        <f>+C30/D30*100</f>
        <v>108.87295566284641</v>
      </c>
      <c r="F30" s="35"/>
    </row>
    <row r="31" spans="1:10" ht="12" x14ac:dyDescent="0.2">
      <c r="A31" s="47" t="s">
        <v>22</v>
      </c>
      <c r="B31" s="48"/>
      <c r="C31" s="49">
        <v>0.22184042713311999</v>
      </c>
      <c r="D31" s="50">
        <v>0.57323307217292607</v>
      </c>
      <c r="E31" s="25">
        <f>+C31/D31*100</f>
        <v>38.699865360559279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0.18219854413611208</v>
      </c>
      <c r="D34" s="53">
        <v>0.44177872273954516</v>
      </c>
      <c r="E34" s="54">
        <f>+C34/D34*100</f>
        <v>41.242036965082399</v>
      </c>
      <c r="F34" s="35"/>
      <c r="J34" s="35"/>
    </row>
    <row r="35" spans="1:10" ht="12" x14ac:dyDescent="0.2">
      <c r="A35" s="29" t="s">
        <v>3</v>
      </c>
      <c r="B35" s="16"/>
      <c r="C35" s="45">
        <v>69.599999999999994</v>
      </c>
      <c r="D35" s="37">
        <v>82.180185153019593</v>
      </c>
      <c r="E35" s="20">
        <f>+C35/D35*100</f>
        <v>84.691948394135053</v>
      </c>
      <c r="F35" s="35"/>
    </row>
    <row r="36" spans="1:10" ht="12" x14ac:dyDescent="0.2">
      <c r="A36" s="29" t="s">
        <v>4</v>
      </c>
      <c r="B36" s="16"/>
      <c r="C36" s="45">
        <v>63</v>
      </c>
      <c r="D36" s="37">
        <v>79.529527845098642</v>
      </c>
      <c r="E36" s="20">
        <f>+C36/D36*100</f>
        <v>79.215860708624405</v>
      </c>
      <c r="F36" s="35"/>
    </row>
    <row r="37" spans="1:10" ht="12" x14ac:dyDescent="0.2">
      <c r="A37" s="29" t="s">
        <v>5</v>
      </c>
      <c r="B37" s="55"/>
      <c r="C37" s="45">
        <v>1.9274712623628529</v>
      </c>
      <c r="D37" s="37">
        <v>5.7142652237211076</v>
      </c>
      <c r="E37" s="20">
        <f>+C37/D37*100</f>
        <v>33.730868045142834</v>
      </c>
      <c r="F37" s="35"/>
    </row>
    <row r="38" spans="1:10" ht="12" x14ac:dyDescent="0.2">
      <c r="A38" s="38" t="s">
        <v>39</v>
      </c>
      <c r="B38" s="39"/>
      <c r="C38" s="56">
        <v>24.864288999209425</v>
      </c>
      <c r="D38" s="50">
        <v>22.50956199907619</v>
      </c>
      <c r="E38" s="25">
        <f>+C38/D38*100</f>
        <v>110.46100763857545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0.26537621995272836</v>
      </c>
      <c r="D40" s="53">
        <v>0.27102483169011227</v>
      </c>
      <c r="E40" s="54">
        <f>+C40/D40*100</f>
        <v>97.915832397290274</v>
      </c>
      <c r="F40" s="35"/>
    </row>
    <row r="41" spans="1:10" ht="12" x14ac:dyDescent="0.2">
      <c r="A41" s="29" t="s">
        <v>42</v>
      </c>
      <c r="B41" s="16"/>
      <c r="C41" s="45">
        <v>131.9376485390745</v>
      </c>
      <c r="D41" s="32">
        <v>215.94702841414133</v>
      </c>
      <c r="E41" s="20">
        <f>+C41/D41*100</f>
        <v>61.09722810635099</v>
      </c>
      <c r="F41" s="35"/>
    </row>
    <row r="42" spans="1:10" ht="15" customHeight="1" x14ac:dyDescent="0.2">
      <c r="A42" s="29" t="s">
        <v>10</v>
      </c>
      <c r="B42" s="16"/>
      <c r="C42" s="45">
        <v>72.851734639320256</v>
      </c>
      <c r="D42" s="37">
        <v>70.94904121443021</v>
      </c>
      <c r="E42" s="20">
        <f>+C42/D42*100</f>
        <v>102.68177468267614</v>
      </c>
      <c r="F42" s="35"/>
    </row>
    <row r="43" spans="1:10" ht="12" x14ac:dyDescent="0.2">
      <c r="A43" s="29" t="s">
        <v>12</v>
      </c>
      <c r="B43" s="16"/>
      <c r="C43" s="45">
        <v>18.054045583795084</v>
      </c>
      <c r="D43" s="37">
        <v>23.320265912365464</v>
      </c>
      <c r="E43" s="20">
        <f t="shared" ref="E43:E44" si="0">+C43/D43*100</f>
        <v>77.417837565145462</v>
      </c>
      <c r="F43" s="35"/>
    </row>
    <row r="44" spans="1:10" ht="12" x14ac:dyDescent="0.2">
      <c r="A44" s="29" t="s">
        <v>114</v>
      </c>
      <c r="B44" s="16"/>
      <c r="C44" s="45">
        <v>5.151785467533422</v>
      </c>
      <c r="D44" s="37">
        <v>11.410578543480639</v>
      </c>
      <c r="E44" s="20">
        <f t="shared" si="0"/>
        <v>45.149204730524914</v>
      </c>
      <c r="F44" s="35"/>
    </row>
    <row r="45" spans="1:10" ht="12" x14ac:dyDescent="0.2">
      <c r="A45" s="38" t="s">
        <v>11</v>
      </c>
      <c r="B45" s="39"/>
      <c r="C45" s="56">
        <v>10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0.64558719523632901</v>
      </c>
      <c r="D47" s="53">
        <v>0.58880869874609654</v>
      </c>
      <c r="E47" s="54">
        <f>+C47/D47*100</f>
        <v>109.64294457794963</v>
      </c>
      <c r="F47" s="35"/>
    </row>
    <row r="48" spans="1:10" ht="12" x14ac:dyDescent="0.2">
      <c r="A48" s="29" t="s">
        <v>0</v>
      </c>
      <c r="B48" s="16"/>
      <c r="C48" s="45">
        <v>5.1983466860894074</v>
      </c>
      <c r="D48" s="37">
        <v>3.0094018782390677</v>
      </c>
      <c r="E48" s="20">
        <f>+C48/D48*100</f>
        <v>172.73687252203044</v>
      </c>
      <c r="F48" s="35"/>
    </row>
    <row r="49" spans="1:6" ht="12" x14ac:dyDescent="0.2">
      <c r="A49" s="29" t="s">
        <v>41</v>
      </c>
      <c r="B49" s="16"/>
      <c r="C49" s="45">
        <v>2.0234768922341551</v>
      </c>
      <c r="D49" s="58">
        <v>2.5222137453638589</v>
      </c>
      <c r="E49" s="20">
        <f t="shared" ref="E49:E52" si="1">+C49/D49*100</f>
        <v>80.226225709599603</v>
      </c>
      <c r="F49" s="35"/>
    </row>
    <row r="50" spans="1:6" ht="12" x14ac:dyDescent="0.2">
      <c r="A50" s="29" t="s">
        <v>8</v>
      </c>
      <c r="B50" s="16"/>
      <c r="C50" s="45">
        <v>76.385571951072507</v>
      </c>
      <c r="D50" s="58">
        <v>77.2897090393067</v>
      </c>
      <c r="E50" s="20">
        <f t="shared" si="1"/>
        <v>98.830197319316625</v>
      </c>
      <c r="F50" s="35"/>
    </row>
    <row r="51" spans="1:6" ht="12" x14ac:dyDescent="0.2">
      <c r="A51" s="29" t="s">
        <v>9</v>
      </c>
      <c r="B51" s="16"/>
      <c r="C51" s="45">
        <v>82.116017163855005</v>
      </c>
      <c r="D51" s="37">
        <v>83.320525299393069</v>
      </c>
      <c r="E51" s="20">
        <f t="shared" si="1"/>
        <v>98.554368048917183</v>
      </c>
      <c r="F51" s="35"/>
    </row>
    <row r="52" spans="1:6" ht="12" x14ac:dyDescent="0.2">
      <c r="A52" s="38" t="s">
        <v>40</v>
      </c>
      <c r="B52" s="59"/>
      <c r="C52" s="56">
        <v>8.6332411666016835</v>
      </c>
      <c r="D52" s="40">
        <v>7.1814026717756505</v>
      </c>
      <c r="E52" s="25">
        <f t="shared" si="1"/>
        <v>120.21664236336515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99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186022</v>
      </c>
      <c r="D8" s="19">
        <v>32086906.5</v>
      </c>
      <c r="E8" s="20">
        <f>+C8/D8*100</f>
        <v>0.5797442642219186</v>
      </c>
    </row>
    <row r="9" spans="1:5" ht="12" x14ac:dyDescent="0.2">
      <c r="A9" s="21" t="s">
        <v>2</v>
      </c>
      <c r="B9" s="22"/>
      <c r="C9" s="23">
        <v>27220</v>
      </c>
      <c r="D9" s="24">
        <v>26436.32857142857</v>
      </c>
      <c r="E9" s="25">
        <f>+IF(C9="-","-",(C9/D9*100))</f>
        <v>102.96437315966178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-2.425093282551662</v>
      </c>
      <c r="D13" s="32">
        <v>-2.1474268276865094</v>
      </c>
      <c r="E13" s="20">
        <f>+C13/D13*100</f>
        <v>112.93019400173424</v>
      </c>
    </row>
    <row r="14" spans="1:5" ht="12" x14ac:dyDescent="0.2">
      <c r="A14" s="30" t="s">
        <v>36</v>
      </c>
      <c r="B14" s="16"/>
      <c r="C14" s="31">
        <v>2.3993204348072275</v>
      </c>
      <c r="D14" s="32">
        <v>3.2130562154132147</v>
      </c>
      <c r="E14" s="20">
        <f>+C14/D14*100</f>
        <v>74.674088280732533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224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0.66159059818851695</v>
      </c>
      <c r="D22" s="37">
        <v>0.70532509332458104</v>
      </c>
      <c r="E22" s="20">
        <f>+C22/D22*100</f>
        <v>93.79938477306689</v>
      </c>
      <c r="F22" s="35"/>
    </row>
    <row r="23" spans="1:10" ht="12" x14ac:dyDescent="0.2">
      <c r="A23" s="30" t="s">
        <v>116</v>
      </c>
      <c r="B23" s="34"/>
      <c r="C23" s="31">
        <v>28.419538074278922</v>
      </c>
      <c r="D23" s="37">
        <v>32.296973739908466</v>
      </c>
      <c r="E23" s="20">
        <f>+C23/D23*100</f>
        <v>87.99443038578471</v>
      </c>
      <c r="F23" s="35"/>
    </row>
    <row r="24" spans="1:10" ht="12" x14ac:dyDescent="0.2">
      <c r="A24" s="30" t="s">
        <v>117</v>
      </c>
      <c r="B24" s="34"/>
      <c r="C24" s="31">
        <v>11.946127810614428</v>
      </c>
      <c r="D24" s="37">
        <v>9.966883327555017</v>
      </c>
      <c r="E24" s="20">
        <f>+C24/D24*100</f>
        <v>119.85820860958087</v>
      </c>
      <c r="F24" s="35"/>
    </row>
    <row r="25" spans="1:10" ht="12" x14ac:dyDescent="0.2">
      <c r="A25" s="38" t="s">
        <v>38</v>
      </c>
      <c r="B25" s="39"/>
      <c r="C25" s="31">
        <v>24.922161623421974</v>
      </c>
      <c r="D25" s="40">
        <v>24.817644364148112</v>
      </c>
      <c r="E25" s="25">
        <f>+C25/D25*100</f>
        <v>100.42114093400762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0.28688648594439992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0.24185021106493501</v>
      </c>
      <c r="D30" s="37">
        <v>0.43668840290177452</v>
      </c>
      <c r="E30" s="20">
        <f>+C30/D30*100</f>
        <v>55.382787694349425</v>
      </c>
      <c r="F30" s="35"/>
    </row>
    <row r="31" spans="1:10" ht="12" x14ac:dyDescent="0.2">
      <c r="A31" s="47" t="s">
        <v>22</v>
      </c>
      <c r="B31" s="48"/>
      <c r="C31" s="49">
        <v>0.58891447242567596</v>
      </c>
      <c r="D31" s="50">
        <v>0.57323307217292607</v>
      </c>
      <c r="E31" s="25">
        <f>+C31/D31*100</f>
        <v>102.73560633780379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0.62910727210681316</v>
      </c>
      <c r="D34" s="53">
        <v>0.44177872273954516</v>
      </c>
      <c r="E34" s="54">
        <f>+C34/D34*100</f>
        <v>142.40325296918144</v>
      </c>
      <c r="F34" s="35"/>
      <c r="J34" s="35"/>
    </row>
    <row r="35" spans="1:10" ht="12" x14ac:dyDescent="0.2">
      <c r="A35" s="29" t="s">
        <v>3</v>
      </c>
      <c r="B35" s="16"/>
      <c r="C35" s="45">
        <v>87.6</v>
      </c>
      <c r="D35" s="37">
        <v>82.180185153019593</v>
      </c>
      <c r="E35" s="20">
        <f>+C35/D35*100</f>
        <v>106.59503849606654</v>
      </c>
      <c r="F35" s="35"/>
    </row>
    <row r="36" spans="1:10" ht="12" x14ac:dyDescent="0.2">
      <c r="A36" s="29" t="s">
        <v>4</v>
      </c>
      <c r="B36" s="16"/>
      <c r="C36" s="45">
        <v>83.6</v>
      </c>
      <c r="D36" s="37">
        <v>79.529527845098642</v>
      </c>
      <c r="E36" s="20">
        <f>+C36/D36*100</f>
        <v>105.11818976573015</v>
      </c>
      <c r="F36" s="35"/>
    </row>
    <row r="37" spans="1:10" ht="12" x14ac:dyDescent="0.2">
      <c r="A37" s="29" t="s">
        <v>5</v>
      </c>
      <c r="B37" s="55"/>
      <c r="C37" s="45">
        <v>12.007760018531389</v>
      </c>
      <c r="D37" s="37">
        <v>5.7142652237211076</v>
      </c>
      <c r="E37" s="20">
        <f>+C37/D37*100</f>
        <v>210.13655384221002</v>
      </c>
      <c r="F37" s="35"/>
    </row>
    <row r="38" spans="1:10" ht="12" x14ac:dyDescent="0.2">
      <c r="A38" s="38" t="s">
        <v>39</v>
      </c>
      <c r="B38" s="39"/>
      <c r="C38" s="56">
        <v>21.32587370124293</v>
      </c>
      <c r="D38" s="50">
        <v>22.50956199907619</v>
      </c>
      <c r="E38" s="25">
        <f>+C38/D38*100</f>
        <v>94.741397909555772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0.34978092408982381</v>
      </c>
      <c r="D40" s="53">
        <v>0.27102483169011227</v>
      </c>
      <c r="E40" s="54">
        <f>+C40/D40*100</f>
        <v>129.05862607075085</v>
      </c>
      <c r="F40" s="35"/>
    </row>
    <row r="41" spans="1:10" ht="12" x14ac:dyDescent="0.2">
      <c r="A41" s="29" t="s">
        <v>42</v>
      </c>
      <c r="B41" s="16"/>
      <c r="C41" s="45">
        <v>215.26766882902373</v>
      </c>
      <c r="D41" s="32">
        <v>215.94702841414133</v>
      </c>
      <c r="E41" s="20">
        <f>+C41/D41*100</f>
        <v>99.685404522531911</v>
      </c>
      <c r="F41" s="35"/>
    </row>
    <row r="42" spans="1:10" ht="15" customHeight="1" x14ac:dyDescent="0.2">
      <c r="A42" s="29" t="s">
        <v>10</v>
      </c>
      <c r="B42" s="16"/>
      <c r="C42" s="45">
        <v>63.269738385289784</v>
      </c>
      <c r="D42" s="37">
        <v>70.94904121443021</v>
      </c>
      <c r="E42" s="20">
        <f>+C42/D42*100</f>
        <v>89.176312043553679</v>
      </c>
      <c r="F42" s="35"/>
    </row>
    <row r="43" spans="1:10" ht="12" x14ac:dyDescent="0.2">
      <c r="A43" s="29" t="s">
        <v>12</v>
      </c>
      <c r="B43" s="16"/>
      <c r="C43" s="45">
        <v>18.207266781862621</v>
      </c>
      <c r="D43" s="37">
        <v>23.320265912365464</v>
      </c>
      <c r="E43" s="20">
        <f t="shared" ref="E43:E44" si="0">+C43/D43*100</f>
        <v>78.074867800749658</v>
      </c>
      <c r="F43" s="35"/>
    </row>
    <row r="44" spans="1:10" ht="12" x14ac:dyDescent="0.2">
      <c r="A44" s="29" t="s">
        <v>114</v>
      </c>
      <c r="B44" s="16"/>
      <c r="C44" s="45">
        <v>20.906729030227492</v>
      </c>
      <c r="D44" s="37">
        <v>11.410578543480639</v>
      </c>
      <c r="E44" s="20">
        <f t="shared" si="0"/>
        <v>183.22234013429949</v>
      </c>
      <c r="F44" s="35"/>
    </row>
    <row r="45" spans="1:10" ht="12" x14ac:dyDescent="0.2">
      <c r="A45" s="38" t="s">
        <v>11</v>
      </c>
      <c r="B45" s="39"/>
      <c r="C45" s="56">
        <v>4.9000000000000004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0.68611458843092699</v>
      </c>
      <c r="D47" s="53">
        <v>0.58880869874609654</v>
      </c>
      <c r="E47" s="54">
        <f>+C47/D47*100</f>
        <v>116.52589200737849</v>
      </c>
      <c r="F47" s="35"/>
    </row>
    <row r="48" spans="1:10" ht="12" x14ac:dyDescent="0.2">
      <c r="A48" s="29" t="s">
        <v>0</v>
      </c>
      <c r="B48" s="16"/>
      <c r="C48" s="45">
        <v>1.7260666365143977</v>
      </c>
      <c r="D48" s="37">
        <v>3.0094018782390677</v>
      </c>
      <c r="E48" s="20">
        <f>+C48/D48*100</f>
        <v>57.355803789302961</v>
      </c>
      <c r="F48" s="35"/>
    </row>
    <row r="49" spans="1:6" ht="12" x14ac:dyDescent="0.2">
      <c r="A49" s="29" t="s">
        <v>41</v>
      </c>
      <c r="B49" s="16"/>
      <c r="C49" s="45">
        <v>2.630640492856736</v>
      </c>
      <c r="D49" s="58">
        <v>2.5222137453638589</v>
      </c>
      <c r="E49" s="20">
        <f t="shared" ref="E49:E52" si="1">+C49/D49*100</f>
        <v>104.29887227806046</v>
      </c>
      <c r="F49" s="35"/>
    </row>
    <row r="50" spans="1:6" ht="12" x14ac:dyDescent="0.2">
      <c r="A50" s="29" t="s">
        <v>8</v>
      </c>
      <c r="B50" s="16"/>
      <c r="C50" s="45">
        <v>77.232702256604895</v>
      </c>
      <c r="D50" s="58">
        <v>77.2897090393067</v>
      </c>
      <c r="E50" s="20">
        <f t="shared" si="1"/>
        <v>99.926242725699993</v>
      </c>
      <c r="F50" s="35"/>
    </row>
    <row r="51" spans="1:6" ht="12" x14ac:dyDescent="0.2">
      <c r="A51" s="29" t="s">
        <v>9</v>
      </c>
      <c r="B51" s="16"/>
      <c r="C51" s="45">
        <v>83.323777061618699</v>
      </c>
      <c r="D51" s="37">
        <v>83.320525299393069</v>
      </c>
      <c r="E51" s="20">
        <f t="shared" si="1"/>
        <v>100.00390271450395</v>
      </c>
      <c r="F51" s="35"/>
    </row>
    <row r="52" spans="1:6" ht="12" x14ac:dyDescent="0.2">
      <c r="A52" s="38" t="s">
        <v>40</v>
      </c>
      <c r="B52" s="59"/>
      <c r="C52" s="56">
        <v>6.9392288324286753</v>
      </c>
      <c r="D52" s="40">
        <v>7.1814026717756505</v>
      </c>
      <c r="E52" s="25">
        <f t="shared" si="1"/>
        <v>96.62776409546332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179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148917</v>
      </c>
      <c r="D8" s="19">
        <v>32086906.5</v>
      </c>
      <c r="E8" s="20">
        <f>+C8/D8*100</f>
        <v>0.46410519505830206</v>
      </c>
    </row>
    <row r="9" spans="1:5" ht="12" x14ac:dyDescent="0.2">
      <c r="A9" s="21" t="s">
        <v>2</v>
      </c>
      <c r="B9" s="22"/>
      <c r="C9" s="23">
        <v>25109</v>
      </c>
      <c r="D9" s="24">
        <v>26436.32857142857</v>
      </c>
      <c r="E9" s="25">
        <f>+IF(C9="-","-",(C9/D9*100))</f>
        <v>94.97914936318692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-2.1342109185420175</v>
      </c>
      <c r="D13" s="32">
        <v>-2.1474268276865094</v>
      </c>
      <c r="E13" s="20">
        <f>+C13/D13*100</f>
        <v>99.384569989808227</v>
      </c>
    </row>
    <row r="14" spans="1:5" ht="12" x14ac:dyDescent="0.2">
      <c r="A14" s="30" t="s">
        <v>36</v>
      </c>
      <c r="B14" s="16"/>
      <c r="C14" s="31">
        <v>1.4324276330828998</v>
      </c>
      <c r="D14" s="32">
        <v>3.2130562154132147</v>
      </c>
      <c r="E14" s="20">
        <f>+C14/D14*100</f>
        <v>44.581468142744043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233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0.47236879285288008</v>
      </c>
      <c r="D22" s="37">
        <v>0.70532509332458104</v>
      </c>
      <c r="E22" s="20">
        <f>+C22/D22*100</f>
        <v>66.971783270370949</v>
      </c>
      <c r="F22" s="35"/>
    </row>
    <row r="23" spans="1:10" ht="12" x14ac:dyDescent="0.2">
      <c r="A23" s="30" t="s">
        <v>116</v>
      </c>
      <c r="B23" s="34"/>
      <c r="C23" s="31">
        <v>29.702962646040966</v>
      </c>
      <c r="D23" s="37">
        <v>32.296973739908466</v>
      </c>
      <c r="E23" s="20">
        <f>+C23/D23*100</f>
        <v>91.96825338882401</v>
      </c>
      <c r="F23" s="35"/>
    </row>
    <row r="24" spans="1:10" ht="12" x14ac:dyDescent="0.2">
      <c r="A24" s="30" t="s">
        <v>117</v>
      </c>
      <c r="B24" s="34"/>
      <c r="C24" s="31">
        <v>11.671181512344292</v>
      </c>
      <c r="D24" s="37">
        <v>9.966883327555017</v>
      </c>
      <c r="E24" s="20">
        <f>+C24/D24*100</f>
        <v>117.09961006644349</v>
      </c>
      <c r="F24" s="35"/>
    </row>
    <row r="25" spans="1:10" ht="12" x14ac:dyDescent="0.2">
      <c r="A25" s="38" t="s">
        <v>38</v>
      </c>
      <c r="B25" s="39"/>
      <c r="C25" s="31">
        <v>29.471463447329526</v>
      </c>
      <c r="D25" s="40">
        <v>24.817644364148112</v>
      </c>
      <c r="E25" s="25">
        <f>+C25/D25*100</f>
        <v>118.75205807165317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0.31124184915558356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0.390663918843138</v>
      </c>
      <c r="D30" s="37">
        <v>0.43668840290177452</v>
      </c>
      <c r="E30" s="20">
        <f>+C30/D30*100</f>
        <v>89.460566446737317</v>
      </c>
      <c r="F30" s="35"/>
    </row>
    <row r="31" spans="1:10" ht="12" x14ac:dyDescent="0.2">
      <c r="A31" s="47" t="s">
        <v>22</v>
      </c>
      <c r="B31" s="48"/>
      <c r="C31" s="49">
        <v>0.31307604022955199</v>
      </c>
      <c r="D31" s="50">
        <v>0.57323307217292607</v>
      </c>
      <c r="E31" s="25">
        <f>+C31/D31*100</f>
        <v>54.615836982815772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0.31180298885262103</v>
      </c>
      <c r="D34" s="53">
        <v>0.44177872273954516</v>
      </c>
      <c r="E34" s="54">
        <f>+C34/D34*100</f>
        <v>70.578996407766667</v>
      </c>
      <c r="F34" s="35"/>
      <c r="J34" s="35"/>
    </row>
    <row r="35" spans="1:10" ht="12" x14ac:dyDescent="0.2">
      <c r="A35" s="29" t="s">
        <v>3</v>
      </c>
      <c r="B35" s="16"/>
      <c r="C35" s="45">
        <v>79.5</v>
      </c>
      <c r="D35" s="37">
        <v>82.180185153019593</v>
      </c>
      <c r="E35" s="20">
        <f>+C35/D35*100</f>
        <v>96.738647950197375</v>
      </c>
      <c r="F35" s="35"/>
    </row>
    <row r="36" spans="1:10" ht="12" x14ac:dyDescent="0.2">
      <c r="A36" s="29" t="s">
        <v>4</v>
      </c>
      <c r="B36" s="16"/>
      <c r="C36" s="45">
        <v>78.7</v>
      </c>
      <c r="D36" s="37">
        <v>79.529527845098642</v>
      </c>
      <c r="E36" s="20">
        <f>+C36/D36*100</f>
        <v>98.956956155059387</v>
      </c>
      <c r="F36" s="35"/>
    </row>
    <row r="37" spans="1:10" ht="12" x14ac:dyDescent="0.2">
      <c r="A37" s="29" t="s">
        <v>5</v>
      </c>
      <c r="B37" s="55"/>
      <c r="C37" s="45">
        <v>2.5988497823274437</v>
      </c>
      <c r="D37" s="37">
        <v>5.7142652237211076</v>
      </c>
      <c r="E37" s="20">
        <f>+C37/D37*100</f>
        <v>45.480034275256877</v>
      </c>
      <c r="F37" s="35"/>
    </row>
    <row r="38" spans="1:10" ht="12" x14ac:dyDescent="0.2">
      <c r="A38" s="38" t="s">
        <v>39</v>
      </c>
      <c r="B38" s="39"/>
      <c r="C38" s="56">
        <v>22.721497288950616</v>
      </c>
      <c r="D38" s="50">
        <v>22.50956199907619</v>
      </c>
      <c r="E38" s="25">
        <f>+C38/D38*100</f>
        <v>100.9415344904673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0.24132436048187636</v>
      </c>
      <c r="D40" s="53">
        <v>0.27102483169011227</v>
      </c>
      <c r="E40" s="54">
        <f>+C40/D40*100</f>
        <v>89.04142066133808</v>
      </c>
      <c r="F40" s="35"/>
    </row>
    <row r="41" spans="1:10" ht="12" x14ac:dyDescent="0.2">
      <c r="A41" s="29" t="s">
        <v>42</v>
      </c>
      <c r="B41" s="16"/>
      <c r="C41" s="45">
        <v>73.276004708574234</v>
      </c>
      <c r="D41" s="32">
        <v>215.94702841414133</v>
      </c>
      <c r="E41" s="20">
        <f>+C41/D41*100</f>
        <v>33.932397795280679</v>
      </c>
      <c r="F41" s="35"/>
    </row>
    <row r="42" spans="1:10" ht="15" customHeight="1" x14ac:dyDescent="0.2">
      <c r="A42" s="29" t="s">
        <v>10</v>
      </c>
      <c r="B42" s="16"/>
      <c r="C42" s="45">
        <v>70.306868834037743</v>
      </c>
      <c r="D42" s="37">
        <v>70.94904121443021</v>
      </c>
      <c r="E42" s="20">
        <f>+C42/D42*100</f>
        <v>99.094882228990784</v>
      </c>
      <c r="F42" s="35"/>
    </row>
    <row r="43" spans="1:10" ht="12" x14ac:dyDescent="0.2">
      <c r="A43" s="29" t="s">
        <v>12</v>
      </c>
      <c r="B43" s="16"/>
      <c r="C43" s="45">
        <v>19.140775689435937</v>
      </c>
      <c r="D43" s="37">
        <v>23.320265912365464</v>
      </c>
      <c r="E43" s="20">
        <f t="shared" ref="E43:E44" si="0">+C43/D43*100</f>
        <v>82.077862067973371</v>
      </c>
      <c r="F43" s="35"/>
    </row>
    <row r="44" spans="1:10" ht="12" x14ac:dyDescent="0.2">
      <c r="A44" s="29" t="s">
        <v>114</v>
      </c>
      <c r="B44" s="16"/>
      <c r="C44" s="45">
        <v>12.964241480947861</v>
      </c>
      <c r="D44" s="37">
        <v>11.410578543480639</v>
      </c>
      <c r="E44" s="20">
        <f t="shared" si="0"/>
        <v>113.61598740630814</v>
      </c>
      <c r="F44" s="35"/>
    </row>
    <row r="45" spans="1:10" ht="12" x14ac:dyDescent="0.2">
      <c r="A45" s="38" t="s">
        <v>11</v>
      </c>
      <c r="B45" s="39"/>
      <c r="C45" s="56">
        <v>8.8000000000000007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0.46046153498181075</v>
      </c>
      <c r="D47" s="53">
        <v>0.58880869874609654</v>
      </c>
      <c r="E47" s="54">
        <f>+C47/D47*100</f>
        <v>78.202230361472445</v>
      </c>
      <c r="F47" s="35"/>
    </row>
    <row r="48" spans="1:10" ht="12" x14ac:dyDescent="0.2">
      <c r="A48" s="29" t="s">
        <v>0</v>
      </c>
      <c r="B48" s="16"/>
      <c r="C48" s="45">
        <v>2.9354299362630365</v>
      </c>
      <c r="D48" s="37">
        <v>3.0094018782390677</v>
      </c>
      <c r="E48" s="20">
        <f>+C48/D48*100</f>
        <v>97.541971960909549</v>
      </c>
      <c r="F48" s="35"/>
    </row>
    <row r="49" spans="1:6" ht="12" x14ac:dyDescent="0.2">
      <c r="A49" s="29" t="s">
        <v>41</v>
      </c>
      <c r="B49" s="16"/>
      <c r="C49" s="45">
        <v>2.8998907496351021</v>
      </c>
      <c r="D49" s="58">
        <v>2.5222137453638589</v>
      </c>
      <c r="E49" s="20">
        <f t="shared" ref="E49:E52" si="1">+C49/D49*100</f>
        <v>114.97402846866014</v>
      </c>
      <c r="F49" s="35"/>
    </row>
    <row r="50" spans="1:6" ht="12" x14ac:dyDescent="0.2">
      <c r="A50" s="29" t="s">
        <v>8</v>
      </c>
      <c r="B50" s="16"/>
      <c r="C50" s="45">
        <v>76.733308299926094</v>
      </c>
      <c r="D50" s="58">
        <v>77.2897090393067</v>
      </c>
      <c r="E50" s="20">
        <f t="shared" si="1"/>
        <v>99.280110190222558</v>
      </c>
      <c r="F50" s="35"/>
    </row>
    <row r="51" spans="1:6" ht="12" x14ac:dyDescent="0.2">
      <c r="A51" s="29" t="s">
        <v>9</v>
      </c>
      <c r="B51" s="16"/>
      <c r="C51" s="45">
        <v>82.842167856251393</v>
      </c>
      <c r="D51" s="37">
        <v>83.320525299393069</v>
      </c>
      <c r="E51" s="20">
        <f t="shared" si="1"/>
        <v>99.425882828483367</v>
      </c>
      <c r="F51" s="35"/>
    </row>
    <row r="52" spans="1:6" ht="12" x14ac:dyDescent="0.2">
      <c r="A52" s="38" t="s">
        <v>40</v>
      </c>
      <c r="B52" s="59"/>
      <c r="C52" s="56">
        <v>9.0417631544501358</v>
      </c>
      <c r="D52" s="40">
        <v>7.1814026717756505</v>
      </c>
      <c r="E52" s="25">
        <f t="shared" si="1"/>
        <v>125.90525232606819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143002</v>
      </c>
      <c r="D8" s="19">
        <v>32086906.5</v>
      </c>
      <c r="E8" s="20">
        <f>+C8/D8*100</f>
        <v>0.44567088447744252</v>
      </c>
    </row>
    <row r="9" spans="1:5" ht="12" x14ac:dyDescent="0.2">
      <c r="A9" s="21" t="s">
        <v>2</v>
      </c>
      <c r="B9" s="22"/>
      <c r="C9" s="23">
        <v>24140</v>
      </c>
      <c r="D9" s="24">
        <v>26436.32857142857</v>
      </c>
      <c r="E9" s="25">
        <f>+IF(C9="-","-",(C9/D9*100))</f>
        <v>91.313738724255529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-2.7940431436181421</v>
      </c>
      <c r="D13" s="32">
        <v>-2.1474268276865094</v>
      </c>
      <c r="E13" s="20">
        <f>+C13/D13*100</f>
        <v>130.11121532034937</v>
      </c>
    </row>
    <row r="14" spans="1:5" ht="12" x14ac:dyDescent="0.2">
      <c r="A14" s="30" t="s">
        <v>36</v>
      </c>
      <c r="B14" s="16"/>
      <c r="C14" s="31">
        <v>1.902996953766465</v>
      </c>
      <c r="D14" s="32">
        <v>3.2130562154132147</v>
      </c>
      <c r="E14" s="20">
        <f>+C14/D14*100</f>
        <v>59.227004639311311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231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220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203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0.43523422898421688</v>
      </c>
      <c r="D22" s="37">
        <v>0.70532509332458104</v>
      </c>
      <c r="E22" s="20">
        <f>+C22/D22*100</f>
        <v>61.706897018610398</v>
      </c>
      <c r="F22" s="35"/>
    </row>
    <row r="23" spans="1:10" ht="12" x14ac:dyDescent="0.2">
      <c r="A23" s="30" t="s">
        <v>116</v>
      </c>
      <c r="B23" s="34"/>
      <c r="C23" s="31">
        <v>24.554206435503328</v>
      </c>
      <c r="D23" s="37">
        <v>32.296973739908466</v>
      </c>
      <c r="E23" s="20">
        <f>+C23/D23*100</f>
        <v>76.026338050250146</v>
      </c>
      <c r="F23" s="35"/>
    </row>
    <row r="24" spans="1:10" ht="12" x14ac:dyDescent="0.2">
      <c r="A24" s="30" t="s">
        <v>117</v>
      </c>
      <c r="B24" s="34"/>
      <c r="C24" s="31">
        <v>10.084621776270023</v>
      </c>
      <c r="D24" s="37">
        <v>9.966883327555017</v>
      </c>
      <c r="E24" s="20">
        <f>+C24/D24*100</f>
        <v>101.18129654823488</v>
      </c>
      <c r="F24" s="35"/>
    </row>
    <row r="25" spans="1:10" ht="12" x14ac:dyDescent="0.2">
      <c r="A25" s="38" t="s">
        <v>38</v>
      </c>
      <c r="B25" s="39"/>
      <c r="C25" s="31">
        <v>20.656658661969001</v>
      </c>
      <c r="D25" s="40">
        <v>24.817644364148112</v>
      </c>
      <c r="E25" s="25">
        <f>+C25/D25*100</f>
        <v>83.233760460399992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7.7778719196721011E-2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1.24834319603372E-2</v>
      </c>
      <c r="D30" s="37">
        <v>0.43668840290177452</v>
      </c>
      <c r="E30" s="20">
        <f>+C30/D30*100</f>
        <v>2.8586589150033213</v>
      </c>
      <c r="F30" s="35"/>
    </row>
    <row r="31" spans="1:10" ht="12" x14ac:dyDescent="0.2">
      <c r="A31" s="47" t="s">
        <v>22</v>
      </c>
      <c r="B31" s="48"/>
      <c r="C31" s="49">
        <v>0.33457363042433402</v>
      </c>
      <c r="D31" s="50">
        <v>0.57323307217292607</v>
      </c>
      <c r="E31" s="25">
        <f>+C31/D31*100</f>
        <v>58.366072487074483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0.24124326934727044</v>
      </c>
      <c r="D34" s="53">
        <v>0.44177872273954516</v>
      </c>
      <c r="E34" s="54">
        <f>+C34/D34*100</f>
        <v>54.607263077605872</v>
      </c>
      <c r="F34" s="35"/>
      <c r="J34" s="35"/>
    </row>
    <row r="35" spans="1:10" ht="12" x14ac:dyDescent="0.2">
      <c r="A35" s="29" t="s">
        <v>3</v>
      </c>
      <c r="B35" s="16"/>
      <c r="C35" s="45">
        <v>74.7</v>
      </c>
      <c r="D35" s="37">
        <v>82.180185153019593</v>
      </c>
      <c r="E35" s="20">
        <f>+C35/D35*100</f>
        <v>90.89782392301565</v>
      </c>
      <c r="F35" s="35"/>
    </row>
    <row r="36" spans="1:10" ht="12" x14ac:dyDescent="0.2">
      <c r="A36" s="29" t="s">
        <v>4</v>
      </c>
      <c r="B36" s="16"/>
      <c r="C36" s="45">
        <v>63.6</v>
      </c>
      <c r="D36" s="37">
        <v>79.529527845098642</v>
      </c>
      <c r="E36" s="20">
        <f>+C36/D36*100</f>
        <v>79.970297477277967</v>
      </c>
      <c r="F36" s="35"/>
    </row>
    <row r="37" spans="1:10" ht="12" x14ac:dyDescent="0.2">
      <c r="A37" s="29" t="s">
        <v>5</v>
      </c>
      <c r="B37" s="55"/>
      <c r="C37" s="45">
        <v>5.9278115438512122</v>
      </c>
      <c r="D37" s="37">
        <v>5.7142652237211076</v>
      </c>
      <c r="E37" s="20">
        <f>+C37/D37*100</f>
        <v>103.73707400285919</v>
      </c>
      <c r="F37" s="35"/>
    </row>
    <row r="38" spans="1:10" ht="12" x14ac:dyDescent="0.2">
      <c r="A38" s="38" t="s">
        <v>39</v>
      </c>
      <c r="B38" s="39"/>
      <c r="C38" s="56">
        <v>16.590177659222164</v>
      </c>
      <c r="D38" s="50">
        <v>22.50956199907619</v>
      </c>
      <c r="E38" s="25">
        <f>+C38/D38*100</f>
        <v>73.702800880368244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</v>
      </c>
      <c r="D40" s="53">
        <v>0.27102483169011227</v>
      </c>
      <c r="E40" s="54">
        <f>+C40/D40*100</f>
        <v>0</v>
      </c>
      <c r="F40" s="35"/>
    </row>
    <row r="41" spans="1:10" ht="12" x14ac:dyDescent="0.2">
      <c r="A41" s="29" t="s">
        <v>42</v>
      </c>
      <c r="B41" s="16"/>
      <c r="C41" s="45">
        <v>110.0383065683768</v>
      </c>
      <c r="D41" s="32">
        <v>215.94702841414133</v>
      </c>
      <c r="E41" s="20">
        <f>+C41/D41*100</f>
        <v>50.956156876280922</v>
      </c>
      <c r="F41" s="35"/>
    </row>
    <row r="42" spans="1:10" ht="15" customHeight="1" x14ac:dyDescent="0.2">
      <c r="A42" s="29" t="s">
        <v>10</v>
      </c>
      <c r="B42" s="16"/>
      <c r="C42" s="45">
        <v>59.769064224707414</v>
      </c>
      <c r="D42" s="37">
        <v>70.94904121443021</v>
      </c>
      <c r="E42" s="20">
        <f>+C42/D42*100</f>
        <v>84.242243731055638</v>
      </c>
      <c r="F42" s="35"/>
    </row>
    <row r="43" spans="1:10" ht="12" x14ac:dyDescent="0.2">
      <c r="A43" s="29" t="s">
        <v>12</v>
      </c>
      <c r="B43" s="16"/>
      <c r="C43" s="45">
        <v>16.017004661479454</v>
      </c>
      <c r="D43" s="37">
        <v>23.320265912365464</v>
      </c>
      <c r="E43" s="20">
        <f t="shared" ref="E43:E44" si="0">+C43/D43*100</f>
        <v>68.682770263723754</v>
      </c>
      <c r="F43" s="35"/>
    </row>
    <row r="44" spans="1:10" ht="12" x14ac:dyDescent="0.2">
      <c r="A44" s="29" t="s">
        <v>114</v>
      </c>
      <c r="B44" s="16"/>
      <c r="C44" s="45">
        <v>4.9016647144465439</v>
      </c>
      <c r="D44" s="37">
        <v>11.410578543480639</v>
      </c>
      <c r="E44" s="20">
        <f t="shared" si="0"/>
        <v>42.957197093630967</v>
      </c>
      <c r="F44" s="35"/>
    </row>
    <row r="45" spans="1:10" ht="12" x14ac:dyDescent="0.2">
      <c r="A45" s="38" t="s">
        <v>11</v>
      </c>
      <c r="B45" s="39"/>
      <c r="C45" s="56">
        <v>12.5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0.35083297028276228</v>
      </c>
      <c r="D47" s="53">
        <v>0.58880869874609654</v>
      </c>
      <c r="E47" s="54">
        <f>+C47/D47*100</f>
        <v>59.583523652059178</v>
      </c>
      <c r="F47" s="35"/>
    </row>
    <row r="48" spans="1:10" ht="12" x14ac:dyDescent="0.2">
      <c r="A48" s="29" t="s">
        <v>0</v>
      </c>
      <c r="B48" s="16"/>
      <c r="C48" s="45">
        <v>1.4967129998159496</v>
      </c>
      <c r="D48" s="37">
        <v>3.0094018782390677</v>
      </c>
      <c r="E48" s="20">
        <f>+C48/D48*100</f>
        <v>49.73456721213126</v>
      </c>
      <c r="F48" s="35"/>
    </row>
    <row r="49" spans="1:6" ht="12" x14ac:dyDescent="0.2">
      <c r="A49" s="29" t="s">
        <v>41</v>
      </c>
      <c r="B49" s="16"/>
      <c r="C49" s="45">
        <v>2.8855873540212058</v>
      </c>
      <c r="D49" s="58">
        <v>2.5222137453638589</v>
      </c>
      <c r="E49" s="20">
        <f t="shared" ref="E49:E52" si="1">+C49/D49*100</f>
        <v>114.40693158243518</v>
      </c>
      <c r="F49" s="35"/>
    </row>
    <row r="50" spans="1:6" ht="12" x14ac:dyDescent="0.2">
      <c r="A50" s="29" t="s">
        <v>8</v>
      </c>
      <c r="B50" s="16"/>
      <c r="C50" s="45">
        <v>76.532393453052805</v>
      </c>
      <c r="D50" s="58">
        <v>77.2897090393067</v>
      </c>
      <c r="E50" s="20">
        <f t="shared" si="1"/>
        <v>99.020159869059981</v>
      </c>
      <c r="F50" s="35"/>
    </row>
    <row r="51" spans="1:6" ht="12" x14ac:dyDescent="0.2">
      <c r="A51" s="29" t="s">
        <v>9</v>
      </c>
      <c r="B51" s="16"/>
      <c r="C51" s="45">
        <v>81.306864607625201</v>
      </c>
      <c r="D51" s="37">
        <v>83.320525299393069</v>
      </c>
      <c r="E51" s="20">
        <f t="shared" si="1"/>
        <v>97.583235721891754</v>
      </c>
      <c r="F51" s="35"/>
    </row>
    <row r="52" spans="1:6" ht="12" x14ac:dyDescent="0.2">
      <c r="A52" s="38" t="s">
        <v>40</v>
      </c>
      <c r="B52" s="59"/>
      <c r="C52" s="56">
        <v>5.9702240530883905</v>
      </c>
      <c r="D52" s="40">
        <v>7.1814026717756505</v>
      </c>
      <c r="E52" s="25">
        <f t="shared" si="1"/>
        <v>83.134511821103771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312702.5</v>
      </c>
      <c r="D8" s="19">
        <v>32086906.5</v>
      </c>
      <c r="E8" s="20">
        <f>+C8/D8*100</f>
        <v>0.97454860598668169</v>
      </c>
    </row>
    <row r="9" spans="1:5" ht="12" x14ac:dyDescent="0.2">
      <c r="A9" s="21" t="s">
        <v>2</v>
      </c>
      <c r="B9" s="22"/>
      <c r="C9" s="23">
        <v>18738</v>
      </c>
      <c r="D9" s="24">
        <v>26436.32857142857</v>
      </c>
      <c r="E9" s="25">
        <f>+IF(C9="-","-",(C9/D9*100))</f>
        <v>70.879736380078711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-0.94188162239056028</v>
      </c>
      <c r="D13" s="32">
        <v>-2.1474268276865094</v>
      </c>
      <c r="E13" s="20">
        <f>+C13/D13*100</f>
        <v>43.860941394928879</v>
      </c>
    </row>
    <row r="14" spans="1:5" ht="12" x14ac:dyDescent="0.2">
      <c r="A14" s="30" t="s">
        <v>36</v>
      </c>
      <c r="B14" s="16"/>
      <c r="C14" s="31">
        <v>5.7291203121855663</v>
      </c>
      <c r="D14" s="32">
        <v>3.2130562154132147</v>
      </c>
      <c r="E14" s="20">
        <f>+C14/D14*100</f>
        <v>178.30750313992789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202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216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0.71286630045668464</v>
      </c>
      <c r="D22" s="37">
        <v>0.70532509332458104</v>
      </c>
      <c r="E22" s="20">
        <f>+C22/D22*100</f>
        <v>101.06918174377688</v>
      </c>
      <c r="F22" s="35"/>
    </row>
    <row r="23" spans="1:10" ht="12" x14ac:dyDescent="0.2">
      <c r="A23" s="30" t="s">
        <v>116</v>
      </c>
      <c r="B23" s="34"/>
      <c r="C23" s="31">
        <v>23.405216075934593</v>
      </c>
      <c r="D23" s="37">
        <v>32.296973739908466</v>
      </c>
      <c r="E23" s="20">
        <f>+C23/D23*100</f>
        <v>72.468759037362759</v>
      </c>
      <c r="F23" s="35"/>
    </row>
    <row r="24" spans="1:10" ht="12" x14ac:dyDescent="0.2">
      <c r="A24" s="30" t="s">
        <v>117</v>
      </c>
      <c r="B24" s="34"/>
      <c r="C24" s="31">
        <v>5.487549329686102</v>
      </c>
      <c r="D24" s="37">
        <v>9.966883327555017</v>
      </c>
      <c r="E24" s="20">
        <f>+C24/D24*100</f>
        <v>55.057826497425808</v>
      </c>
      <c r="F24" s="35"/>
    </row>
    <row r="25" spans="1:10" ht="12" x14ac:dyDescent="0.2">
      <c r="A25" s="38" t="s">
        <v>38</v>
      </c>
      <c r="B25" s="39"/>
      <c r="C25" s="31">
        <v>15.702984104875007</v>
      </c>
      <c r="D25" s="40">
        <v>24.817644364148112</v>
      </c>
      <c r="E25" s="25">
        <f>+C25/D25*100</f>
        <v>63.273467354378489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0.12756682515833148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2.7314909311141802E-2</v>
      </c>
      <c r="D30" s="37">
        <v>0.43668840290177452</v>
      </c>
      <c r="E30" s="20">
        <f>+C30/D30*100</f>
        <v>6.2550113833194283</v>
      </c>
      <c r="F30" s="35"/>
    </row>
    <row r="31" spans="1:10" ht="12" x14ac:dyDescent="0.2">
      <c r="A31" s="47" t="s">
        <v>22</v>
      </c>
      <c r="B31" s="48"/>
      <c r="C31" s="49">
        <v>0.60637688675803503</v>
      </c>
      <c r="D31" s="50">
        <v>0.57323307217292607</v>
      </c>
      <c r="E31" s="25">
        <f>+C31/D31*100</f>
        <v>105.78190899898227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0.58084195403677985</v>
      </c>
      <c r="D34" s="53">
        <v>0.44177872273954516</v>
      </c>
      <c r="E34" s="54">
        <f>+C34/D34*100</f>
        <v>131.47802828413282</v>
      </c>
      <c r="F34" s="35"/>
      <c r="J34" s="35"/>
    </row>
    <row r="35" spans="1:10" ht="12" x14ac:dyDescent="0.2">
      <c r="A35" s="29" t="s">
        <v>3</v>
      </c>
      <c r="B35" s="16"/>
      <c r="C35" s="45">
        <v>79.599999999999994</v>
      </c>
      <c r="D35" s="37">
        <v>82.180185153019593</v>
      </c>
      <c r="E35" s="20">
        <f>+C35/D35*100</f>
        <v>96.860331784096985</v>
      </c>
      <c r="F35" s="35"/>
    </row>
    <row r="36" spans="1:10" ht="12" x14ac:dyDescent="0.2">
      <c r="A36" s="29" t="s">
        <v>4</v>
      </c>
      <c r="B36" s="16"/>
      <c r="C36" s="45">
        <v>75</v>
      </c>
      <c r="D36" s="37">
        <v>79.529527845098642</v>
      </c>
      <c r="E36" s="20">
        <f>+C36/D36*100</f>
        <v>94.30459608169572</v>
      </c>
      <c r="F36" s="35"/>
    </row>
    <row r="37" spans="1:10" ht="12" x14ac:dyDescent="0.2">
      <c r="A37" s="29" t="s">
        <v>5</v>
      </c>
      <c r="B37" s="55"/>
      <c r="C37" s="45">
        <v>10.193684988347638</v>
      </c>
      <c r="D37" s="37">
        <v>5.7142652237211076</v>
      </c>
      <c r="E37" s="20">
        <f>+C37/D37*100</f>
        <v>178.39012697610752</v>
      </c>
      <c r="F37" s="35"/>
    </row>
    <row r="38" spans="1:10" ht="12" x14ac:dyDescent="0.2">
      <c r="A38" s="38" t="s">
        <v>39</v>
      </c>
      <c r="B38" s="39"/>
      <c r="C38" s="56">
        <v>18.466946947716448</v>
      </c>
      <c r="D38" s="50">
        <v>22.50956199907619</v>
      </c>
      <c r="E38" s="25">
        <f>+C38/D38*100</f>
        <v>82.040454400997874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0.30872719280230987</v>
      </c>
      <c r="D40" s="53">
        <v>0.27102483169011227</v>
      </c>
      <c r="E40" s="54">
        <f>+C40/D40*100</f>
        <v>113.91103570735031</v>
      </c>
      <c r="F40" s="35"/>
    </row>
    <row r="41" spans="1:10" ht="12" x14ac:dyDescent="0.2">
      <c r="A41" s="29" t="s">
        <v>42</v>
      </c>
      <c r="B41" s="16"/>
      <c r="C41" s="45">
        <v>154.65599682174832</v>
      </c>
      <c r="D41" s="32">
        <v>215.94702841414133</v>
      </c>
      <c r="E41" s="20">
        <f>+C41/D41*100</f>
        <v>71.617561935212365</v>
      </c>
      <c r="F41" s="35"/>
    </row>
    <row r="42" spans="1:10" ht="15" customHeight="1" x14ac:dyDescent="0.2">
      <c r="A42" s="29" t="s">
        <v>10</v>
      </c>
      <c r="B42" s="16"/>
      <c r="C42" s="45">
        <v>63.309531074218427</v>
      </c>
      <c r="D42" s="37">
        <v>70.94904121443021</v>
      </c>
      <c r="E42" s="20">
        <f>+C42/D42*100</f>
        <v>89.232398339080035</v>
      </c>
      <c r="F42" s="35"/>
    </row>
    <row r="43" spans="1:10" ht="12" x14ac:dyDescent="0.2">
      <c r="A43" s="29" t="s">
        <v>12</v>
      </c>
      <c r="B43" s="16"/>
      <c r="C43" s="45">
        <v>16.159275211002509</v>
      </c>
      <c r="D43" s="37">
        <v>23.320265912365464</v>
      </c>
      <c r="E43" s="20">
        <f t="shared" ref="E43:E44" si="0">+C43/D43*100</f>
        <v>69.292842850621724</v>
      </c>
      <c r="F43" s="35"/>
    </row>
    <row r="44" spans="1:10" ht="12" x14ac:dyDescent="0.2">
      <c r="A44" s="29" t="s">
        <v>114</v>
      </c>
      <c r="B44" s="16"/>
      <c r="C44" s="45">
        <v>19.976136052148814</v>
      </c>
      <c r="D44" s="37">
        <v>11.410578543480639</v>
      </c>
      <c r="E44" s="20">
        <f t="shared" si="0"/>
        <v>175.06681169608223</v>
      </c>
      <c r="F44" s="35"/>
    </row>
    <row r="45" spans="1:10" ht="12" x14ac:dyDescent="0.2">
      <c r="A45" s="38" t="s">
        <v>11</v>
      </c>
      <c r="B45" s="39"/>
      <c r="C45" s="56">
        <v>14.8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0.80122144038805543</v>
      </c>
      <c r="D47" s="53">
        <v>0.58880869874609654</v>
      </c>
      <c r="E47" s="54">
        <f>+C47/D47*100</f>
        <v>136.07500060619086</v>
      </c>
      <c r="F47" s="35"/>
    </row>
    <row r="48" spans="1:10" ht="12" x14ac:dyDescent="0.2">
      <c r="A48" s="29" t="s">
        <v>0</v>
      </c>
      <c r="B48" s="16"/>
      <c r="C48" s="45">
        <v>3.3461310954630954</v>
      </c>
      <c r="D48" s="37">
        <v>3.0094018782390677</v>
      </c>
      <c r="E48" s="20">
        <f>+C48/D48*100</f>
        <v>111.18924061485143</v>
      </c>
      <c r="F48" s="35"/>
    </row>
    <row r="49" spans="1:6" ht="12" x14ac:dyDescent="0.2">
      <c r="A49" s="29" t="s">
        <v>41</v>
      </c>
      <c r="B49" s="16"/>
      <c r="C49" s="45">
        <v>1.9310182189414593</v>
      </c>
      <c r="D49" s="58">
        <v>2.5222137453638589</v>
      </c>
      <c r="E49" s="20">
        <f t="shared" ref="E49:E52" si="1">+C49/D49*100</f>
        <v>76.560451012167775</v>
      </c>
      <c r="F49" s="35"/>
    </row>
    <row r="50" spans="1:6" ht="12" x14ac:dyDescent="0.2">
      <c r="A50" s="29" t="s">
        <v>8</v>
      </c>
      <c r="B50" s="16"/>
      <c r="C50" s="45">
        <v>77.431024886447105</v>
      </c>
      <c r="D50" s="58">
        <v>77.2897090393067</v>
      </c>
      <c r="E50" s="20">
        <f t="shared" si="1"/>
        <v>100.18283915012351</v>
      </c>
      <c r="F50" s="35"/>
    </row>
    <row r="51" spans="1:6" ht="12" x14ac:dyDescent="0.2">
      <c r="A51" s="29" t="s">
        <v>9</v>
      </c>
      <c r="B51" s="16"/>
      <c r="C51" s="45">
        <v>82.861031760083705</v>
      </c>
      <c r="D51" s="37">
        <v>83.320525299393069</v>
      </c>
      <c r="E51" s="20">
        <f t="shared" si="1"/>
        <v>99.448522992794054</v>
      </c>
      <c r="F51" s="35"/>
    </row>
    <row r="52" spans="1:6" ht="12" x14ac:dyDescent="0.2">
      <c r="A52" s="38" t="s">
        <v>40</v>
      </c>
      <c r="B52" s="59"/>
      <c r="C52" s="56">
        <v>10.692715081962502</v>
      </c>
      <c r="D52" s="40">
        <v>7.1814026717756505</v>
      </c>
      <c r="E52" s="25">
        <f t="shared" si="1"/>
        <v>148.89452062042159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182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103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71138</v>
      </c>
      <c r="D8" s="19">
        <v>32086906.5</v>
      </c>
      <c r="E8" s="20">
        <f>+C8/D8*100</f>
        <v>0.22170413966207683</v>
      </c>
    </row>
    <row r="9" spans="1:5" ht="12" x14ac:dyDescent="0.2">
      <c r="A9" s="21" t="s">
        <v>2</v>
      </c>
      <c r="B9" s="22"/>
      <c r="C9" s="23">
        <v>22585</v>
      </c>
      <c r="D9" s="24">
        <v>26436.32857142857</v>
      </c>
      <c r="E9" s="25">
        <f>+IF(C9="-","-",(C9/D9*100))</f>
        <v>85.431681403782562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-2.2232675766368764</v>
      </c>
      <c r="D13" s="32">
        <v>-2.1474268276865094</v>
      </c>
      <c r="E13" s="20">
        <f>+C13/D13*100</f>
        <v>103.53170352407642</v>
      </c>
    </row>
    <row r="14" spans="1:5" ht="12" x14ac:dyDescent="0.2">
      <c r="A14" s="30" t="s">
        <v>36</v>
      </c>
      <c r="B14" s="16"/>
      <c r="C14" s="31">
        <v>4.9790140154426368</v>
      </c>
      <c r="D14" s="32">
        <v>3.2130562154132147</v>
      </c>
      <c r="E14" s="20">
        <f>+C14/D14*100</f>
        <v>154.96193286497825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245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198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218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0.5882437968818881</v>
      </c>
      <c r="D22" s="37">
        <v>0.70532509332458104</v>
      </c>
      <c r="E22" s="20">
        <f>+C22/D22*100</f>
        <v>83.400378414040958</v>
      </c>
      <c r="F22" s="35"/>
    </row>
    <row r="23" spans="1:10" ht="12" x14ac:dyDescent="0.2">
      <c r="A23" s="30" t="s">
        <v>116</v>
      </c>
      <c r="B23" s="34"/>
      <c r="C23" s="31">
        <v>27.514660529084374</v>
      </c>
      <c r="D23" s="37">
        <v>32.296973739908466</v>
      </c>
      <c r="E23" s="20">
        <f>+C23/D23*100</f>
        <v>85.192689416238636</v>
      </c>
      <c r="F23" s="35"/>
    </row>
    <row r="24" spans="1:10" ht="12" x14ac:dyDescent="0.2">
      <c r="A24" s="30" t="s">
        <v>117</v>
      </c>
      <c r="B24" s="34"/>
      <c r="C24" s="31">
        <v>17.958612365108205</v>
      </c>
      <c r="D24" s="37">
        <v>9.966883327555017</v>
      </c>
      <c r="E24" s="20">
        <f>+C24/D24*100</f>
        <v>180.18282922464635</v>
      </c>
      <c r="F24" s="35"/>
    </row>
    <row r="25" spans="1:10" ht="12" x14ac:dyDescent="0.2">
      <c r="A25" s="38" t="s">
        <v>38</v>
      </c>
      <c r="B25" s="39"/>
      <c r="C25" s="31">
        <v>19.527726385198495</v>
      </c>
      <c r="D25" s="40">
        <v>24.817644364148112</v>
      </c>
      <c r="E25" s="25">
        <f>+C25/D25*100</f>
        <v>78.684850579164959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0.33732393554065654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2.0385397386428399</v>
      </c>
      <c r="D30" s="37">
        <v>0.43668840290177452</v>
      </c>
      <c r="E30" s="20">
        <f>+C30/D30*100</f>
        <v>466.81792442776964</v>
      </c>
      <c r="F30" s="35"/>
    </row>
    <row r="31" spans="1:10" ht="12" x14ac:dyDescent="0.2">
      <c r="A31" s="47" t="s">
        <v>22</v>
      </c>
      <c r="B31" s="48"/>
      <c r="C31" s="49">
        <v>1.02450409131814</v>
      </c>
      <c r="D31" s="50">
        <v>0.57323307217292607</v>
      </c>
      <c r="E31" s="25">
        <f>+C31/D31*100</f>
        <v>178.72382823876566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0.30155988214034168</v>
      </c>
      <c r="D34" s="53">
        <v>0.44177872273954516</v>
      </c>
      <c r="E34" s="54">
        <f>+C34/D34*100</f>
        <v>68.260390692950864</v>
      </c>
      <c r="F34" s="35"/>
      <c r="J34" s="35"/>
    </row>
    <row r="35" spans="1:10" ht="12" x14ac:dyDescent="0.2">
      <c r="A35" s="29" t="s">
        <v>3</v>
      </c>
      <c r="B35" s="16"/>
      <c r="C35" s="45">
        <v>80.099999999999994</v>
      </c>
      <c r="D35" s="37">
        <v>82.180185153019593</v>
      </c>
      <c r="E35" s="20">
        <f>+C35/D35*100</f>
        <v>97.468750953595091</v>
      </c>
      <c r="F35" s="35"/>
    </row>
    <row r="36" spans="1:10" ht="12" x14ac:dyDescent="0.2">
      <c r="A36" s="29" t="s">
        <v>4</v>
      </c>
      <c r="B36" s="16"/>
      <c r="C36" s="45">
        <v>74</v>
      </c>
      <c r="D36" s="37">
        <v>79.529527845098642</v>
      </c>
      <c r="E36" s="20">
        <f>+C36/D36*100</f>
        <v>93.047201467273112</v>
      </c>
      <c r="F36" s="35"/>
    </row>
    <row r="37" spans="1:10" ht="12" x14ac:dyDescent="0.2">
      <c r="A37" s="29" t="s">
        <v>5</v>
      </c>
      <c r="B37" s="55"/>
      <c r="C37" s="45">
        <v>2.930842258184398</v>
      </c>
      <c r="D37" s="37">
        <v>5.7142652237211076</v>
      </c>
      <c r="E37" s="20">
        <f>+C37/D37*100</f>
        <v>51.289923436137684</v>
      </c>
      <c r="F37" s="35"/>
    </row>
    <row r="38" spans="1:10" ht="12" x14ac:dyDescent="0.2">
      <c r="A38" s="38" t="s">
        <v>39</v>
      </c>
      <c r="B38" s="39"/>
      <c r="C38" s="56">
        <v>14.739854432371965</v>
      </c>
      <c r="D38" s="50">
        <v>22.50956199907619</v>
      </c>
      <c r="E38" s="25">
        <f>+C38/D38*100</f>
        <v>65.482635481653972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0.26327174566722661</v>
      </c>
      <c r="D40" s="53">
        <v>0.27102483169011227</v>
      </c>
      <c r="E40" s="54">
        <f>+C40/D40*100</f>
        <v>97.139344769799365</v>
      </c>
      <c r="F40" s="35"/>
    </row>
    <row r="41" spans="1:10" ht="12" x14ac:dyDescent="0.2">
      <c r="A41" s="29" t="s">
        <v>42</v>
      </c>
      <c r="B41" s="16"/>
      <c r="C41" s="45">
        <v>63.395996754124958</v>
      </c>
      <c r="D41" s="32">
        <v>215.94702841414133</v>
      </c>
      <c r="E41" s="20">
        <f>+C41/D41*100</f>
        <v>29.357198021981883</v>
      </c>
      <c r="F41" s="35"/>
    </row>
    <row r="42" spans="1:10" ht="15" customHeight="1" x14ac:dyDescent="0.2">
      <c r="A42" s="29" t="s">
        <v>10</v>
      </c>
      <c r="B42" s="16"/>
      <c r="C42" s="45">
        <v>75.423936586198749</v>
      </c>
      <c r="D42" s="37">
        <v>70.94904121443021</v>
      </c>
      <c r="E42" s="20">
        <f>+C42/D42*100</f>
        <v>106.30719639782589</v>
      </c>
      <c r="F42" s="35"/>
    </row>
    <row r="43" spans="1:10" ht="12" x14ac:dyDescent="0.2">
      <c r="A43" s="29" t="s">
        <v>12</v>
      </c>
      <c r="B43" s="16"/>
      <c r="C43" s="45">
        <v>16.082198080024817</v>
      </c>
      <c r="D43" s="37">
        <v>23.320265912365464</v>
      </c>
      <c r="E43" s="20">
        <f t="shared" ref="E43:E44" si="0">+C43/D43*100</f>
        <v>68.962327189834085</v>
      </c>
      <c r="F43" s="35"/>
    </row>
    <row r="44" spans="1:10" ht="12" x14ac:dyDescent="0.2">
      <c r="A44" s="29" t="s">
        <v>114</v>
      </c>
      <c r="B44" s="16"/>
      <c r="C44" s="45">
        <v>17.610421965276206</v>
      </c>
      <c r="D44" s="37">
        <v>11.410578543480639</v>
      </c>
      <c r="E44" s="20">
        <f t="shared" si="0"/>
        <v>154.3341724363118</v>
      </c>
      <c r="F44" s="35"/>
    </row>
    <row r="45" spans="1:10" ht="12" x14ac:dyDescent="0.2">
      <c r="A45" s="38" t="s">
        <v>11</v>
      </c>
      <c r="B45" s="39"/>
      <c r="C45" s="56">
        <v>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0.43657144871204367</v>
      </c>
      <c r="D47" s="53">
        <v>0.58880869874609654</v>
      </c>
      <c r="E47" s="54">
        <f>+C47/D47*100</f>
        <v>74.144870760528633</v>
      </c>
      <c r="F47" s="35"/>
    </row>
    <row r="48" spans="1:10" ht="12" x14ac:dyDescent="0.2">
      <c r="A48" s="29" t="s">
        <v>0</v>
      </c>
      <c r="B48" s="16"/>
      <c r="C48" s="45">
        <v>6.3718490199900382</v>
      </c>
      <c r="D48" s="37">
        <v>3.0094018782390677</v>
      </c>
      <c r="E48" s="20">
        <f>+C48/D48*100</f>
        <v>211.73140968857521</v>
      </c>
      <c r="F48" s="35"/>
    </row>
    <row r="49" spans="1:6" ht="12" x14ac:dyDescent="0.2">
      <c r="A49" s="29" t="s">
        <v>41</v>
      </c>
      <c r="B49" s="16"/>
      <c r="C49" s="45">
        <v>2.5762806999236334</v>
      </c>
      <c r="D49" s="58">
        <v>2.5222137453638589</v>
      </c>
      <c r="E49" s="20">
        <f t="shared" ref="E49:E52" si="1">+C49/D49*100</f>
        <v>102.14363095352867</v>
      </c>
      <c r="F49" s="35"/>
    </row>
    <row r="50" spans="1:6" ht="12" x14ac:dyDescent="0.2">
      <c r="A50" s="29" t="s">
        <v>8</v>
      </c>
      <c r="B50" s="16"/>
      <c r="C50" s="45">
        <v>75.290973615867699</v>
      </c>
      <c r="D50" s="58">
        <v>77.2897090393067</v>
      </c>
      <c r="E50" s="20">
        <f t="shared" si="1"/>
        <v>97.413969533223991</v>
      </c>
      <c r="F50" s="35"/>
    </row>
    <row r="51" spans="1:6" ht="12" x14ac:dyDescent="0.2">
      <c r="A51" s="29" t="s">
        <v>9</v>
      </c>
      <c r="B51" s="16"/>
      <c r="C51" s="45">
        <v>81.1600794692081</v>
      </c>
      <c r="D51" s="37">
        <v>83.320525299393069</v>
      </c>
      <c r="E51" s="20">
        <f t="shared" si="1"/>
        <v>97.407066479211565</v>
      </c>
      <c r="F51" s="35"/>
    </row>
    <row r="52" spans="1:6" ht="12" x14ac:dyDescent="0.2">
      <c r="A52" s="38" t="s">
        <v>40</v>
      </c>
      <c r="B52" s="59"/>
      <c r="C52" s="56">
        <v>10.021534384075769</v>
      </c>
      <c r="D52" s="40">
        <v>7.1814026717756505</v>
      </c>
      <c r="E52" s="25">
        <f t="shared" si="1"/>
        <v>139.54842587315713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183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104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61506</v>
      </c>
      <c r="D8" s="19">
        <v>32086906.5</v>
      </c>
      <c r="E8" s="20">
        <f>+C8/D8*100</f>
        <v>0.19168566468070083</v>
      </c>
    </row>
    <row r="9" spans="1:5" ht="12" x14ac:dyDescent="0.2">
      <c r="A9" s="21" t="s">
        <v>2</v>
      </c>
      <c r="B9" s="22"/>
      <c r="C9" s="23">
        <v>25842</v>
      </c>
      <c r="D9" s="24">
        <v>26436.32857142857</v>
      </c>
      <c r="E9" s="25">
        <f>+IF(C9="-","-",(C9/D9*100))</f>
        <v>97.751849051872881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-2.6804586468642846</v>
      </c>
      <c r="D13" s="32">
        <v>-2.1474268276865094</v>
      </c>
      <c r="E13" s="20">
        <f>+C13/D13*100</f>
        <v>124.82188507219252</v>
      </c>
    </row>
    <row r="14" spans="1:5" ht="12" x14ac:dyDescent="0.2">
      <c r="A14" s="30" t="s">
        <v>36</v>
      </c>
      <c r="B14" s="16"/>
      <c r="C14" s="31">
        <v>2.0083187545869854</v>
      </c>
      <c r="D14" s="32">
        <v>3.2130562154132147</v>
      </c>
      <c r="E14" s="20">
        <f>+C14/D14*100</f>
        <v>62.504936731357674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215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207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0.65125762680040211</v>
      </c>
      <c r="D22" s="37">
        <v>0.70532509332458104</v>
      </c>
      <c r="E22" s="20">
        <f>+C22/D22*100</f>
        <v>92.334390618469342</v>
      </c>
      <c r="F22" s="35"/>
    </row>
    <row r="23" spans="1:10" ht="12" x14ac:dyDescent="0.2">
      <c r="A23" s="30" t="s">
        <v>116</v>
      </c>
      <c r="B23" s="34"/>
      <c r="C23" s="31">
        <v>30.473175272841065</v>
      </c>
      <c r="D23" s="37">
        <v>32.296973739908466</v>
      </c>
      <c r="E23" s="20">
        <f>+C23/D23*100</f>
        <v>94.35303604060654</v>
      </c>
      <c r="F23" s="35"/>
    </row>
    <row r="24" spans="1:10" ht="12" x14ac:dyDescent="0.2">
      <c r="A24" s="30" t="s">
        <v>117</v>
      </c>
      <c r="B24" s="34"/>
      <c r="C24" s="31">
        <v>8.1212697232946756</v>
      </c>
      <c r="D24" s="37">
        <v>9.966883327555017</v>
      </c>
      <c r="E24" s="20">
        <f>+C24/D24*100</f>
        <v>81.482540292632379</v>
      </c>
      <c r="F24" s="35"/>
    </row>
    <row r="25" spans="1:10" ht="12" x14ac:dyDescent="0.2">
      <c r="A25" s="38" t="s">
        <v>38</v>
      </c>
      <c r="B25" s="39"/>
      <c r="C25" s="31">
        <v>35.543314543168229</v>
      </c>
      <c r="D25" s="40">
        <v>24.817644364148112</v>
      </c>
      <c r="E25" s="25">
        <f>+C25/D25*100</f>
        <v>143.21792198180808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0.18203286976646749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2.22262760889432E-2</v>
      </c>
      <c r="D30" s="37">
        <v>0.43668840290177452</v>
      </c>
      <c r="E30" s="20">
        <f>+C30/D30*100</f>
        <v>5.0897335356859967</v>
      </c>
      <c r="F30" s="35"/>
    </row>
    <row r="31" spans="1:10" ht="12" x14ac:dyDescent="0.2">
      <c r="A31" s="47" t="s">
        <v>22</v>
      </c>
      <c r="B31" s="48"/>
      <c r="C31" s="49">
        <v>0.30476258973825998</v>
      </c>
      <c r="D31" s="50">
        <v>0.57323307217292607</v>
      </c>
      <c r="E31" s="25">
        <f>+C31/D31*100</f>
        <v>53.165562932894225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0.45837950644264575</v>
      </c>
      <c r="D34" s="53">
        <v>0.44177872273954516</v>
      </c>
      <c r="E34" s="54">
        <f>+C34/D34*100</f>
        <v>103.75771463146897</v>
      </c>
      <c r="F34" s="35"/>
      <c r="J34" s="35"/>
    </row>
    <row r="35" spans="1:10" ht="12" x14ac:dyDescent="0.2">
      <c r="A35" s="29" t="s">
        <v>3</v>
      </c>
      <c r="B35" s="16"/>
      <c r="C35" s="45">
        <v>81.3</v>
      </c>
      <c r="D35" s="37">
        <v>82.180185153019593</v>
      </c>
      <c r="E35" s="20">
        <f>+C35/D35*100</f>
        <v>98.928956960390522</v>
      </c>
      <c r="F35" s="35"/>
    </row>
    <row r="36" spans="1:10" ht="12" x14ac:dyDescent="0.2">
      <c r="A36" s="29" t="s">
        <v>4</v>
      </c>
      <c r="B36" s="16"/>
      <c r="C36" s="45">
        <v>78.900000000000006</v>
      </c>
      <c r="D36" s="37">
        <v>79.529527845098642</v>
      </c>
      <c r="E36" s="20">
        <f>+C36/D36*100</f>
        <v>99.208435077943903</v>
      </c>
      <c r="F36" s="35"/>
    </row>
    <row r="37" spans="1:10" ht="12" x14ac:dyDescent="0.2">
      <c r="A37" s="29" t="s">
        <v>5</v>
      </c>
      <c r="B37" s="55"/>
      <c r="C37" s="45">
        <v>5.7125148494395948</v>
      </c>
      <c r="D37" s="37">
        <v>5.7142652237211076</v>
      </c>
      <c r="E37" s="20">
        <f>+C37/D37*100</f>
        <v>99.969368340233018</v>
      </c>
      <c r="F37" s="35"/>
    </row>
    <row r="38" spans="1:10" ht="12" x14ac:dyDescent="0.2">
      <c r="A38" s="38" t="s">
        <v>39</v>
      </c>
      <c r="B38" s="39"/>
      <c r="C38" s="56">
        <v>25.018392877317769</v>
      </c>
      <c r="D38" s="50">
        <v>22.50956199907619</v>
      </c>
      <c r="E38" s="25">
        <f>+C38/D38*100</f>
        <v>111.14562281729224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0.24755408333966311</v>
      </c>
      <c r="D40" s="53">
        <v>0.27102483169011227</v>
      </c>
      <c r="E40" s="54">
        <f>+C40/D40*100</f>
        <v>91.340000765212011</v>
      </c>
      <c r="F40" s="35"/>
    </row>
    <row r="41" spans="1:10" ht="12" x14ac:dyDescent="0.2">
      <c r="A41" s="29" t="s">
        <v>42</v>
      </c>
      <c r="B41" s="16"/>
      <c r="C41" s="45">
        <v>27.531144607337051</v>
      </c>
      <c r="D41" s="32">
        <v>215.94702841414133</v>
      </c>
      <c r="E41" s="20">
        <f>+C41/D41*100</f>
        <v>12.74902683751594</v>
      </c>
      <c r="F41" s="35"/>
    </row>
    <row r="42" spans="1:10" ht="15" customHeight="1" x14ac:dyDescent="0.2">
      <c r="A42" s="29" t="s">
        <v>10</v>
      </c>
      <c r="B42" s="16"/>
      <c r="C42" s="45">
        <v>76.123670452604529</v>
      </c>
      <c r="D42" s="37">
        <v>70.94904121443021</v>
      </c>
      <c r="E42" s="20">
        <f>+C42/D42*100</f>
        <v>107.29344491426596</v>
      </c>
      <c r="F42" s="35"/>
    </row>
    <row r="43" spans="1:10" ht="12" x14ac:dyDescent="0.2">
      <c r="A43" s="29" t="s">
        <v>12</v>
      </c>
      <c r="B43" s="16"/>
      <c r="C43" s="45">
        <v>18.35956607279568</v>
      </c>
      <c r="D43" s="37">
        <v>23.320265912365464</v>
      </c>
      <c r="E43" s="20">
        <f t="shared" ref="E43:E44" si="0">+C43/D43*100</f>
        <v>78.727944791832769</v>
      </c>
      <c r="F43" s="35"/>
    </row>
    <row r="44" spans="1:10" ht="12" x14ac:dyDescent="0.2">
      <c r="A44" s="29" t="s">
        <v>114</v>
      </c>
      <c r="B44" s="16"/>
      <c r="C44" s="45">
        <v>8.9680712080816694</v>
      </c>
      <c r="D44" s="37">
        <v>11.410578543480639</v>
      </c>
      <c r="E44" s="20">
        <f t="shared" si="0"/>
        <v>78.594360258845242</v>
      </c>
      <c r="F44" s="35"/>
    </row>
    <row r="45" spans="1:10" ht="12" x14ac:dyDescent="0.2">
      <c r="A45" s="38" t="s">
        <v>11</v>
      </c>
      <c r="B45" s="39"/>
      <c r="C45" s="56">
        <v>4.8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0.71438445924566529</v>
      </c>
      <c r="D47" s="53">
        <v>0.58880869874609654</v>
      </c>
      <c r="E47" s="54">
        <f>+C47/D47*100</f>
        <v>121.32708989642813</v>
      </c>
      <c r="F47" s="35"/>
    </row>
    <row r="48" spans="1:10" ht="12" x14ac:dyDescent="0.2">
      <c r="A48" s="29" t="s">
        <v>0</v>
      </c>
      <c r="B48" s="16"/>
      <c r="C48" s="45">
        <v>3.502712615572706</v>
      </c>
      <c r="D48" s="37">
        <v>3.0094018782390677</v>
      </c>
      <c r="E48" s="20">
        <f>+C48/D48*100</f>
        <v>116.39231838395396</v>
      </c>
      <c r="F48" s="35"/>
    </row>
    <row r="49" spans="1:6" ht="12" x14ac:dyDescent="0.2">
      <c r="A49" s="29" t="s">
        <v>41</v>
      </c>
      <c r="B49" s="16"/>
      <c r="C49" s="45">
        <v>2.967814831961578</v>
      </c>
      <c r="D49" s="58">
        <v>2.5222137453638589</v>
      </c>
      <c r="E49" s="20">
        <f t="shared" ref="E49:E52" si="1">+C49/D49*100</f>
        <v>117.66706281007266</v>
      </c>
      <c r="F49" s="35"/>
    </row>
    <row r="50" spans="1:6" ht="12" x14ac:dyDescent="0.2">
      <c r="A50" s="29" t="s">
        <v>8</v>
      </c>
      <c r="B50" s="16"/>
      <c r="C50" s="45">
        <v>78.119759914907902</v>
      </c>
      <c r="D50" s="58">
        <v>77.2897090393067</v>
      </c>
      <c r="E50" s="20">
        <f t="shared" si="1"/>
        <v>101.07394747103922</v>
      </c>
      <c r="F50" s="35"/>
    </row>
    <row r="51" spans="1:6" ht="12" x14ac:dyDescent="0.2">
      <c r="A51" s="29" t="s">
        <v>9</v>
      </c>
      <c r="B51" s="16"/>
      <c r="C51" s="45">
        <v>82.744128255246693</v>
      </c>
      <c r="D51" s="37">
        <v>83.320525299393069</v>
      </c>
      <c r="E51" s="20">
        <f t="shared" si="1"/>
        <v>99.308217222496836</v>
      </c>
      <c r="F51" s="35"/>
    </row>
    <row r="52" spans="1:6" ht="12" x14ac:dyDescent="0.2">
      <c r="A52" s="38" t="s">
        <v>40</v>
      </c>
      <c r="B52" s="59"/>
      <c r="C52" s="56">
        <v>6.7830041432271182</v>
      </c>
      <c r="D52" s="40">
        <v>7.1814026717756505</v>
      </c>
      <c r="E52" s="25">
        <f t="shared" si="1"/>
        <v>94.452357752973271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105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60520</v>
      </c>
      <c r="D8" s="19">
        <v>32086906.5</v>
      </c>
      <c r="E8" s="20">
        <f>+C8/D8*100</f>
        <v>0.18861276016122028</v>
      </c>
    </row>
    <row r="9" spans="1:5" ht="12" x14ac:dyDescent="0.2">
      <c r="A9" s="21" t="s">
        <v>2</v>
      </c>
      <c r="B9" s="22"/>
      <c r="C9" s="23">
        <v>27471</v>
      </c>
      <c r="D9" s="24">
        <v>26436.32857142857</v>
      </c>
      <c r="E9" s="25">
        <f>+IF(C9="-","-",(C9/D9*100))</f>
        <v>103.91382421267703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-4.2668483774294899</v>
      </c>
      <c r="D13" s="32">
        <v>-2.1474268276865094</v>
      </c>
      <c r="E13" s="20">
        <f>+C13/D13*100</f>
        <v>198.69586811608849</v>
      </c>
    </row>
    <row r="14" spans="1:5" ht="12" x14ac:dyDescent="0.2">
      <c r="A14" s="30" t="s">
        <v>36</v>
      </c>
      <c r="B14" s="16"/>
      <c r="C14" s="31">
        <v>2.6591008933495925</v>
      </c>
      <c r="D14" s="32">
        <v>3.2130562154132147</v>
      </c>
      <c r="E14" s="20">
        <f>+C14/D14*100</f>
        <v>82.759239648336475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248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218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0.31839491127048419</v>
      </c>
      <c r="D22" s="37">
        <v>0.70532509332458104</v>
      </c>
      <c r="E22" s="20">
        <f>+C22/D22*100</f>
        <v>45.141582836605984</v>
      </c>
      <c r="F22" s="35"/>
    </row>
    <row r="23" spans="1:10" ht="12" x14ac:dyDescent="0.2">
      <c r="A23" s="30" t="s">
        <v>116</v>
      </c>
      <c r="B23" s="34"/>
      <c r="C23" s="31">
        <v>31.797566844412277</v>
      </c>
      <c r="D23" s="37">
        <v>32.296973739908466</v>
      </c>
      <c r="E23" s="20">
        <f>+C23/D23*100</f>
        <v>98.453703744759565</v>
      </c>
      <c r="F23" s="35"/>
    </row>
    <row r="24" spans="1:10" ht="12" x14ac:dyDescent="0.2">
      <c r="A24" s="30" t="s">
        <v>117</v>
      </c>
      <c r="B24" s="34"/>
      <c r="C24" s="31">
        <v>7.4420011816904328</v>
      </c>
      <c r="D24" s="37">
        <v>9.966883327555017</v>
      </c>
      <c r="E24" s="20">
        <f>+C24/D24*100</f>
        <v>74.66728501893715</v>
      </c>
      <c r="F24" s="35"/>
    </row>
    <row r="25" spans="1:10" ht="12" x14ac:dyDescent="0.2">
      <c r="A25" s="38" t="s">
        <v>38</v>
      </c>
      <c r="B25" s="39"/>
      <c r="C25" s="31">
        <v>37.430883754799297</v>
      </c>
      <c r="D25" s="40">
        <v>24.817644364148112</v>
      </c>
      <c r="E25" s="25">
        <f>+C25/D25*100</f>
        <v>150.82367691944378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0.19881831936796415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9.9909881735169306E-2</v>
      </c>
      <c r="D30" s="37">
        <v>0.43668840290177452</v>
      </c>
      <c r="E30" s="20">
        <f>+C30/D30*100</f>
        <v>22.878986726295615</v>
      </c>
      <c r="F30" s="35"/>
    </row>
    <row r="31" spans="1:10" ht="12" x14ac:dyDescent="0.2">
      <c r="A31" s="47" t="s">
        <v>22</v>
      </c>
      <c r="B31" s="48"/>
      <c r="C31" s="49">
        <v>0.221570982458168</v>
      </c>
      <c r="D31" s="50">
        <v>0.57323307217292607</v>
      </c>
      <c r="E31" s="25">
        <f>+C31/D31*100</f>
        <v>38.652860976473306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0.44794380834281289</v>
      </c>
      <c r="D34" s="53">
        <v>0.44177872273954516</v>
      </c>
      <c r="E34" s="54">
        <f>+C34/D34*100</f>
        <v>101.39551437992237</v>
      </c>
      <c r="F34" s="35"/>
      <c r="J34" s="35"/>
    </row>
    <row r="35" spans="1:10" ht="12" x14ac:dyDescent="0.2">
      <c r="A35" s="29" t="s">
        <v>3</v>
      </c>
      <c r="B35" s="16"/>
      <c r="C35" s="45">
        <v>80.599999999999994</v>
      </c>
      <c r="D35" s="37">
        <v>82.180185153019593</v>
      </c>
      <c r="E35" s="20">
        <f>+C35/D35*100</f>
        <v>98.077170123093182</v>
      </c>
      <c r="F35" s="35"/>
    </row>
    <row r="36" spans="1:10" ht="12" x14ac:dyDescent="0.2">
      <c r="A36" s="29" t="s">
        <v>4</v>
      </c>
      <c r="B36" s="16"/>
      <c r="C36" s="45">
        <v>83.3</v>
      </c>
      <c r="D36" s="37">
        <v>79.529527845098642</v>
      </c>
      <c r="E36" s="20">
        <f>+C36/D36*100</f>
        <v>104.74097138140337</v>
      </c>
      <c r="F36" s="35"/>
    </row>
    <row r="37" spans="1:10" ht="12" x14ac:dyDescent="0.2">
      <c r="A37" s="29" t="s">
        <v>5</v>
      </c>
      <c r="B37" s="55"/>
      <c r="C37" s="45">
        <v>3.6114841566549307</v>
      </c>
      <c r="D37" s="37">
        <v>5.7142652237211076</v>
      </c>
      <c r="E37" s="20">
        <f>+C37/D37*100</f>
        <v>63.201199371406602</v>
      </c>
      <c r="F37" s="35"/>
    </row>
    <row r="38" spans="1:10" ht="12" x14ac:dyDescent="0.2">
      <c r="A38" s="38" t="s">
        <v>39</v>
      </c>
      <c r="B38" s="39"/>
      <c r="C38" s="56">
        <v>27.964312689225395</v>
      </c>
      <c r="D38" s="50">
        <v>22.50956199907619</v>
      </c>
      <c r="E38" s="25">
        <f>+C38/D38*100</f>
        <v>124.23303789906295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0.22736853383546599</v>
      </c>
      <c r="D40" s="53">
        <v>0.27102483169011227</v>
      </c>
      <c r="E40" s="54">
        <f>+C40/D40*100</f>
        <v>83.892140959038557</v>
      </c>
      <c r="F40" s="35"/>
    </row>
    <row r="41" spans="1:10" ht="12" x14ac:dyDescent="0.2">
      <c r="A41" s="29" t="s">
        <v>42</v>
      </c>
      <c r="B41" s="16"/>
      <c r="C41" s="45">
        <v>68.195457273272837</v>
      </c>
      <c r="D41" s="32">
        <v>215.94702841414133</v>
      </c>
      <c r="E41" s="20">
        <f>+C41/D41*100</f>
        <v>31.579715532129566</v>
      </c>
      <c r="F41" s="35"/>
    </row>
    <row r="42" spans="1:10" ht="15" customHeight="1" x14ac:dyDescent="0.2">
      <c r="A42" s="29" t="s">
        <v>10</v>
      </c>
      <c r="B42" s="16"/>
      <c r="C42" s="45">
        <v>73.338480126665843</v>
      </c>
      <c r="D42" s="37">
        <v>70.94904121443021</v>
      </c>
      <c r="E42" s="20">
        <f>+C42/D42*100</f>
        <v>103.36782410492906</v>
      </c>
      <c r="F42" s="35"/>
    </row>
    <row r="43" spans="1:10" ht="12" x14ac:dyDescent="0.2">
      <c r="A43" s="29" t="s">
        <v>12</v>
      </c>
      <c r="B43" s="16"/>
      <c r="C43" s="45">
        <v>16.867317733632827</v>
      </c>
      <c r="D43" s="37">
        <v>23.320265912365464</v>
      </c>
      <c r="E43" s="20">
        <f t="shared" ref="E43:E44" si="0">+C43/D43*100</f>
        <v>72.329011157154127</v>
      </c>
      <c r="F43" s="35"/>
    </row>
    <row r="44" spans="1:10" ht="12" x14ac:dyDescent="0.2">
      <c r="A44" s="29" t="s">
        <v>114</v>
      </c>
      <c r="B44" s="16"/>
      <c r="C44" s="45">
        <v>5.1983230605340438</v>
      </c>
      <c r="D44" s="37">
        <v>11.410578543480639</v>
      </c>
      <c r="E44" s="20">
        <f t="shared" si="0"/>
        <v>45.557050772890676</v>
      </c>
      <c r="F44" s="35"/>
    </row>
    <row r="45" spans="1:10" ht="12" x14ac:dyDescent="0.2">
      <c r="A45" s="38" t="s">
        <v>11</v>
      </c>
      <c r="B45" s="39"/>
      <c r="C45" s="56">
        <v>6.7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0.53496270909175347</v>
      </c>
      <c r="D47" s="53">
        <v>0.58880869874609654</v>
      </c>
      <c r="E47" s="54">
        <f>+C47/D47*100</f>
        <v>90.855096100140614</v>
      </c>
      <c r="F47" s="35"/>
    </row>
    <row r="48" spans="1:10" ht="12" x14ac:dyDescent="0.2">
      <c r="A48" s="29" t="s">
        <v>0</v>
      </c>
      <c r="B48" s="16"/>
      <c r="C48" s="45">
        <v>3.3236089946002281</v>
      </c>
      <c r="D48" s="37">
        <v>3.0094018782390677</v>
      </c>
      <c r="E48" s="20">
        <f>+C48/D48*100</f>
        <v>110.44084934728016</v>
      </c>
      <c r="F48" s="35"/>
    </row>
    <row r="49" spans="1:6" ht="12" x14ac:dyDescent="0.2">
      <c r="A49" s="29" t="s">
        <v>41</v>
      </c>
      <c r="B49" s="16"/>
      <c r="C49" s="45">
        <v>2.3588665406393146</v>
      </c>
      <c r="D49" s="58">
        <v>2.5222137453638589</v>
      </c>
      <c r="E49" s="20">
        <f t="shared" ref="E49:E52" si="1">+C49/D49*100</f>
        <v>93.523657341698481</v>
      </c>
      <c r="F49" s="35"/>
    </row>
    <row r="50" spans="1:6" ht="12" x14ac:dyDescent="0.2">
      <c r="A50" s="29" t="s">
        <v>8</v>
      </c>
      <c r="B50" s="16"/>
      <c r="C50" s="45">
        <v>76.449770541758198</v>
      </c>
      <c r="D50" s="58">
        <v>77.2897090393067</v>
      </c>
      <c r="E50" s="20">
        <f t="shared" si="1"/>
        <v>98.913259594338314</v>
      </c>
      <c r="F50" s="35"/>
    </row>
    <row r="51" spans="1:6" ht="12" x14ac:dyDescent="0.2">
      <c r="A51" s="29" t="s">
        <v>9</v>
      </c>
      <c r="B51" s="16"/>
      <c r="C51" s="45">
        <v>82.044821142090598</v>
      </c>
      <c r="D51" s="37">
        <v>83.320525299393069</v>
      </c>
      <c r="E51" s="20">
        <f t="shared" si="1"/>
        <v>98.468919689694076</v>
      </c>
      <c r="F51" s="35"/>
    </row>
    <row r="52" spans="1:6" ht="12" x14ac:dyDescent="0.2">
      <c r="A52" s="38" t="s">
        <v>40</v>
      </c>
      <c r="B52" s="59"/>
      <c r="C52" s="56">
        <v>8.36169649038934</v>
      </c>
      <c r="D52" s="40">
        <v>7.1814026717756505</v>
      </c>
      <c r="E52" s="25">
        <f t="shared" si="1"/>
        <v>116.43542177703641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106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141514.5</v>
      </c>
      <c r="D8" s="19">
        <v>32086906.5</v>
      </c>
      <c r="E8" s="20">
        <f>+C8/D8*100</f>
        <v>0.44103503714201925</v>
      </c>
    </row>
    <row r="9" spans="1:5" ht="28.15" customHeight="1" x14ac:dyDescent="0.2">
      <c r="A9" s="67" t="s">
        <v>250</v>
      </c>
      <c r="B9" s="67"/>
      <c r="C9" s="23">
        <v>32086.080000000002</v>
      </c>
      <c r="D9" s="24">
        <v>26436.32857142857</v>
      </c>
      <c r="E9" s="25">
        <f>+IF(C9="-","-",(C9/D9*100))</f>
        <v>121.37116511207793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0.40381688197301951</v>
      </c>
      <c r="D13" s="32">
        <v>-2.1474268276865094</v>
      </c>
      <c r="E13" s="20">
        <f>+C13/D13*100</f>
        <v>-18.804686463196706</v>
      </c>
    </row>
    <row r="14" spans="1:5" ht="12" x14ac:dyDescent="0.2">
      <c r="A14" s="30" t="s">
        <v>36</v>
      </c>
      <c r="B14" s="16"/>
      <c r="C14" s="31">
        <v>6.4592070988205839</v>
      </c>
      <c r="D14" s="32">
        <v>3.2130562154132147</v>
      </c>
      <c r="E14" s="20">
        <f>+C14/D14*100</f>
        <v>201.03000588148436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221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216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235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1.20310153039821</v>
      </c>
      <c r="D22" s="37">
        <v>0.70532509332458104</v>
      </c>
      <c r="E22" s="20">
        <f>+C22/D22*100</f>
        <v>170.57404334323874</v>
      </c>
      <c r="F22" s="35"/>
    </row>
    <row r="23" spans="1:10" ht="12" x14ac:dyDescent="0.2">
      <c r="A23" s="30" t="s">
        <v>116</v>
      </c>
      <c r="B23" s="34"/>
      <c r="C23" s="31">
        <v>22.746708114441294</v>
      </c>
      <c r="D23" s="37">
        <v>32.296973739908466</v>
      </c>
      <c r="E23" s="20">
        <f>+C23/D23*100</f>
        <v>70.42984366777938</v>
      </c>
      <c r="F23" s="35"/>
    </row>
    <row r="24" spans="1:10" ht="12" x14ac:dyDescent="0.2">
      <c r="A24" s="30" t="s">
        <v>117</v>
      </c>
      <c r="B24" s="34"/>
      <c r="C24" s="31">
        <v>6.6709532906390647</v>
      </c>
      <c r="D24" s="37">
        <v>9.966883327555017</v>
      </c>
      <c r="E24" s="20">
        <f>+C24/D24*100</f>
        <v>66.931186725103572</v>
      </c>
      <c r="F24" s="35"/>
    </row>
    <row r="25" spans="1:10" ht="12" x14ac:dyDescent="0.2">
      <c r="A25" s="38" t="s">
        <v>38</v>
      </c>
      <c r="B25" s="39"/>
      <c r="C25" s="31">
        <v>16.851757225838771</v>
      </c>
      <c r="D25" s="40">
        <v>24.817644364148112</v>
      </c>
      <c r="E25" s="25">
        <f>+C25/D25*100</f>
        <v>67.902323760360744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0.22539035358338089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0.13052366777982899</v>
      </c>
      <c r="D30" s="37">
        <v>0.43668840290177452</v>
      </c>
      <c r="E30" s="20">
        <f>+C30/D30*100</f>
        <v>29.889428460317507</v>
      </c>
      <c r="F30" s="35"/>
    </row>
    <row r="31" spans="1:10" ht="12" x14ac:dyDescent="0.2">
      <c r="A31" s="47" t="s">
        <v>22</v>
      </c>
      <c r="B31" s="48"/>
      <c r="C31" s="49">
        <v>0.35657123900547599</v>
      </c>
      <c r="D31" s="50">
        <v>0.57323307217292607</v>
      </c>
      <c r="E31" s="25">
        <f>+C31/D31*100</f>
        <v>62.20353575446007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1</v>
      </c>
      <c r="D34" s="53">
        <v>0.44177872273954516</v>
      </c>
      <c r="E34" s="54">
        <f>+C34/D34*100</f>
        <v>226.35766471477612</v>
      </c>
      <c r="F34" s="35"/>
      <c r="J34" s="35"/>
    </row>
    <row r="35" spans="1:10" ht="12" x14ac:dyDescent="0.2">
      <c r="A35" s="29" t="s">
        <v>3</v>
      </c>
      <c r="B35" s="16"/>
      <c r="C35" s="45">
        <v>85.7</v>
      </c>
      <c r="D35" s="37">
        <v>82.180185153019593</v>
      </c>
      <c r="E35" s="20">
        <f>+C35/D35*100</f>
        <v>104.28304565197377</v>
      </c>
      <c r="F35" s="35"/>
    </row>
    <row r="36" spans="1:10" ht="12" x14ac:dyDescent="0.2">
      <c r="A36" s="29" t="s">
        <v>4</v>
      </c>
      <c r="B36" s="16"/>
      <c r="C36" s="45">
        <v>86.7</v>
      </c>
      <c r="D36" s="37">
        <v>79.529527845098642</v>
      </c>
      <c r="E36" s="20">
        <f>+C36/D36*100</f>
        <v>109.01611307044026</v>
      </c>
      <c r="F36" s="35"/>
    </row>
    <row r="37" spans="1:10" ht="12" x14ac:dyDescent="0.2">
      <c r="A37" s="29" t="s">
        <v>5</v>
      </c>
      <c r="B37" s="55"/>
      <c r="C37" s="45">
        <v>13.176855234212598</v>
      </c>
      <c r="D37" s="37">
        <v>5.7142652237211076</v>
      </c>
      <c r="E37" s="20">
        <f>+C37/D37*100</f>
        <v>230.59579348037121</v>
      </c>
      <c r="F37" s="35"/>
    </row>
    <row r="38" spans="1:10" ht="12" x14ac:dyDescent="0.2">
      <c r="A38" s="38" t="s">
        <v>39</v>
      </c>
      <c r="B38" s="39"/>
      <c r="C38" s="56">
        <v>20.461788691956105</v>
      </c>
      <c r="D38" s="50">
        <v>22.50956199907619</v>
      </c>
      <c r="E38" s="25">
        <f>+C38/D38*100</f>
        <v>90.902651472275977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0.21926831678052247</v>
      </c>
      <c r="D40" s="53">
        <v>0.27102483169011227</v>
      </c>
      <c r="E40" s="54">
        <f>+C40/D40*100</f>
        <v>80.903404833115871</v>
      </c>
      <c r="F40" s="35"/>
    </row>
    <row r="41" spans="1:10" ht="12" x14ac:dyDescent="0.2">
      <c r="A41" s="29" t="s">
        <v>42</v>
      </c>
      <c r="B41" s="16"/>
      <c r="C41" s="45">
        <v>140.06731292448458</v>
      </c>
      <c r="D41" s="32">
        <v>215.94702841414133</v>
      </c>
      <c r="E41" s="20">
        <f>+C41/D41*100</f>
        <v>64.861884858107288</v>
      </c>
      <c r="F41" s="35"/>
    </row>
    <row r="42" spans="1:10" ht="15" customHeight="1" x14ac:dyDescent="0.2">
      <c r="A42" s="29" t="s">
        <v>10</v>
      </c>
      <c r="B42" s="16"/>
      <c r="C42" s="45">
        <v>57.774153628051792</v>
      </c>
      <c r="D42" s="37">
        <v>70.94904121443021</v>
      </c>
      <c r="E42" s="20">
        <f>+C42/D42*100</f>
        <v>81.430492419820339</v>
      </c>
      <c r="F42" s="35"/>
    </row>
    <row r="43" spans="1:10" ht="12" x14ac:dyDescent="0.2">
      <c r="A43" s="29" t="s">
        <v>12</v>
      </c>
      <c r="B43" s="16"/>
      <c r="C43" s="45">
        <v>14.441045715697438</v>
      </c>
      <c r="D43" s="37">
        <v>23.320265912365464</v>
      </c>
      <c r="E43" s="20">
        <f t="shared" ref="E43:E44" si="0">+C43/D43*100</f>
        <v>61.92487585675488</v>
      </c>
      <c r="F43" s="35"/>
    </row>
    <row r="44" spans="1:10" ht="12" x14ac:dyDescent="0.2">
      <c r="A44" s="29" t="s">
        <v>114</v>
      </c>
      <c r="B44" s="16"/>
      <c r="C44" s="45">
        <v>14.314920767101935</v>
      </c>
      <c r="D44" s="37">
        <v>11.410578543480639</v>
      </c>
      <c r="E44" s="20">
        <f t="shared" si="0"/>
        <v>125.45306719159015</v>
      </c>
      <c r="F44" s="35"/>
    </row>
    <row r="45" spans="1:10" ht="12" x14ac:dyDescent="0.2">
      <c r="A45" s="38" t="s">
        <v>11</v>
      </c>
      <c r="B45" s="39"/>
      <c r="C45" s="56">
        <v>13.1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0.41610266950265712</v>
      </c>
      <c r="D47" s="53">
        <v>0.58880869874609654</v>
      </c>
      <c r="E47" s="54">
        <f>+C47/D47*100</f>
        <v>70.668566953710553</v>
      </c>
      <c r="F47" s="35"/>
    </row>
    <row r="48" spans="1:10" ht="12" x14ac:dyDescent="0.2">
      <c r="A48" s="29" t="s">
        <v>0</v>
      </c>
      <c r="B48" s="16"/>
      <c r="C48" s="45">
        <v>2.5889967637540452</v>
      </c>
      <c r="D48" s="37">
        <v>3.0094018782390677</v>
      </c>
      <c r="E48" s="20">
        <f>+C48/D48*100</f>
        <v>86.030276729573259</v>
      </c>
      <c r="F48" s="35"/>
    </row>
    <row r="49" spans="1:6" ht="12" x14ac:dyDescent="0.2">
      <c r="A49" s="29" t="s">
        <v>41</v>
      </c>
      <c r="B49" s="16"/>
      <c r="C49" s="45">
        <v>2.3637162122034412</v>
      </c>
      <c r="D49" s="58">
        <v>2.5222137453638589</v>
      </c>
      <c r="E49" s="20">
        <f t="shared" ref="E49:E52" si="1">+C49/D49*100</f>
        <v>93.715935715132957</v>
      </c>
      <c r="F49" s="35"/>
    </row>
    <row r="50" spans="1:6" ht="12" x14ac:dyDescent="0.2">
      <c r="A50" s="29" t="s">
        <v>8</v>
      </c>
      <c r="B50" s="16"/>
      <c r="C50" s="45">
        <v>75.373726315324006</v>
      </c>
      <c r="D50" s="58">
        <v>77.2897090393067</v>
      </c>
      <c r="E50" s="20">
        <f t="shared" si="1"/>
        <v>97.521037732192397</v>
      </c>
      <c r="F50" s="35"/>
    </row>
    <row r="51" spans="1:6" ht="12" x14ac:dyDescent="0.2">
      <c r="A51" s="29" t="s">
        <v>9</v>
      </c>
      <c r="B51" s="16"/>
      <c r="C51" s="45">
        <v>81.002547572444101</v>
      </c>
      <c r="D51" s="37">
        <v>83.320525299393069</v>
      </c>
      <c r="E51" s="20">
        <f t="shared" si="1"/>
        <v>97.217999144124633</v>
      </c>
      <c r="F51" s="35"/>
    </row>
    <row r="52" spans="1:6" ht="12" x14ac:dyDescent="0.2">
      <c r="A52" s="38" t="s">
        <v>40</v>
      </c>
      <c r="B52" s="59"/>
      <c r="C52" s="56">
        <v>3.9945108667933007</v>
      </c>
      <c r="D52" s="40">
        <v>7.1814026717756505</v>
      </c>
      <c r="E52" s="25">
        <f t="shared" si="1"/>
        <v>55.622989677107611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7">
    <mergeCell ref="B20:E20"/>
    <mergeCell ref="C4:E4"/>
    <mergeCell ref="B16:E16"/>
    <mergeCell ref="B17:E17"/>
    <mergeCell ref="B18:E18"/>
    <mergeCell ref="B19:E19"/>
    <mergeCell ref="A9:B9"/>
  </mergeCells>
  <pageMargins left="0.7" right="0.7" top="0.75" bottom="0.75" header="0.3" footer="0.3"/>
  <pageSetup paperSize="9" scale="85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61988.5</v>
      </c>
      <c r="D8" s="19">
        <v>32086906.5</v>
      </c>
      <c r="E8" s="20">
        <f>+C8/D8*100</f>
        <v>0.19318939331219107</v>
      </c>
    </row>
    <row r="9" spans="1:5" ht="12" x14ac:dyDescent="0.2">
      <c r="A9" s="21" t="s">
        <v>2</v>
      </c>
      <c r="B9" s="22"/>
      <c r="C9" s="23">
        <v>23067</v>
      </c>
      <c r="D9" s="24">
        <v>26436.32857142857</v>
      </c>
      <c r="E9" s="25">
        <f>+IF(C9="-","-",(C9/D9*100))</f>
        <v>87.254930039453299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-5.0149682296495834</v>
      </c>
      <c r="D13" s="32">
        <v>-2.1474268276865094</v>
      </c>
      <c r="E13" s="20">
        <f>+C13/D13*100</f>
        <v>233.53383523909716</v>
      </c>
    </row>
    <row r="14" spans="1:5" ht="12" x14ac:dyDescent="0.2">
      <c r="A14" s="30" t="s">
        <v>36</v>
      </c>
      <c r="B14" s="16"/>
      <c r="C14" s="31">
        <v>0.47196976335611218</v>
      </c>
      <c r="D14" s="32">
        <v>3.2130562154132147</v>
      </c>
      <c r="E14" s="20">
        <f>+C14/D14*100</f>
        <v>14.689122496271501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235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199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0.73684288654669083</v>
      </c>
      <c r="D22" s="37">
        <v>0.70532509332458104</v>
      </c>
      <c r="E22" s="20">
        <f>+C22/D22*100</f>
        <v>104.46854840702593</v>
      </c>
      <c r="F22" s="35"/>
    </row>
    <row r="23" spans="1:10" ht="12" x14ac:dyDescent="0.2">
      <c r="A23" s="30" t="s">
        <v>116</v>
      </c>
      <c r="B23" s="34"/>
      <c r="C23" s="31">
        <v>28.336663471402662</v>
      </c>
      <c r="D23" s="37">
        <v>32.296973739908466</v>
      </c>
      <c r="E23" s="20">
        <f>+C23/D23*100</f>
        <v>87.737828626302033</v>
      </c>
      <c r="F23" s="35"/>
    </row>
    <row r="24" spans="1:10" ht="12" x14ac:dyDescent="0.2">
      <c r="A24" s="30" t="s">
        <v>117</v>
      </c>
      <c r="B24" s="34"/>
      <c r="C24" s="31">
        <v>11.983982812492771</v>
      </c>
      <c r="D24" s="37">
        <v>9.966883327555017</v>
      </c>
      <c r="E24" s="20">
        <f>+C24/D24*100</f>
        <v>120.23801642546739</v>
      </c>
      <c r="F24" s="35"/>
    </row>
    <row r="25" spans="1:10" ht="12" x14ac:dyDescent="0.2">
      <c r="A25" s="38" t="s">
        <v>38</v>
      </c>
      <c r="B25" s="39"/>
      <c r="C25" s="31">
        <v>24.887470515153066</v>
      </c>
      <c r="D25" s="40">
        <v>24.817644364148112</v>
      </c>
      <c r="E25" s="25">
        <f>+C25/D25*100</f>
        <v>100.28135688456325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9.3975941030657359E-2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6.8974732267958097E-2</v>
      </c>
      <c r="D30" s="37">
        <v>0.43668840290177452</v>
      </c>
      <c r="E30" s="20">
        <f>+C30/D30*100</f>
        <v>15.794953978540338</v>
      </c>
      <c r="F30" s="35"/>
    </row>
    <row r="31" spans="1:10" ht="12" x14ac:dyDescent="0.2">
      <c r="A31" s="47" t="s">
        <v>22</v>
      </c>
      <c r="B31" s="48"/>
      <c r="C31" s="49">
        <v>0.43783681333615199</v>
      </c>
      <c r="D31" s="50">
        <v>0.57323307217292607</v>
      </c>
      <c r="E31" s="25">
        <f>+C31/D31*100</f>
        <v>76.380242974548864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</v>
      </c>
      <c r="D34" s="53">
        <v>0.44177872273954516</v>
      </c>
      <c r="E34" s="54">
        <f>+C34/D34*100</f>
        <v>0</v>
      </c>
      <c r="F34" s="35"/>
      <c r="J34" s="35"/>
    </row>
    <row r="35" spans="1:10" ht="12" x14ac:dyDescent="0.2">
      <c r="A35" s="29" t="s">
        <v>3</v>
      </c>
      <c r="B35" s="16"/>
      <c r="C35" s="45">
        <v>61.2</v>
      </c>
      <c r="D35" s="37">
        <v>82.180185153019593</v>
      </c>
      <c r="E35" s="20">
        <f>+C35/D35*100</f>
        <v>74.470506346567049</v>
      </c>
      <c r="F35" s="35"/>
    </row>
    <row r="36" spans="1:10" ht="12" x14ac:dyDescent="0.2">
      <c r="A36" s="29" t="s">
        <v>4</v>
      </c>
      <c r="B36" s="16"/>
      <c r="C36" s="45">
        <v>48.4</v>
      </c>
      <c r="D36" s="37">
        <v>79.529527845098642</v>
      </c>
      <c r="E36" s="20">
        <f>+C36/D36*100</f>
        <v>60.857899338054303</v>
      </c>
      <c r="F36" s="35"/>
    </row>
    <row r="37" spans="1:10" ht="12" x14ac:dyDescent="0.2">
      <c r="A37" s="29" t="s">
        <v>5</v>
      </c>
      <c r="B37" s="55"/>
      <c r="C37" s="45">
        <v>1.8256302163898757</v>
      </c>
      <c r="D37" s="37">
        <v>5.7142652237211076</v>
      </c>
      <c r="E37" s="20">
        <f>+C37/D37*100</f>
        <v>31.948643349827439</v>
      </c>
      <c r="F37" s="35"/>
    </row>
    <row r="38" spans="1:10" ht="12" x14ac:dyDescent="0.2">
      <c r="A38" s="38" t="s">
        <v>39</v>
      </c>
      <c r="B38" s="39"/>
      <c r="C38" s="56">
        <v>16.714819090348218</v>
      </c>
      <c r="D38" s="50">
        <v>22.50956199907619</v>
      </c>
      <c r="E38" s="25">
        <f>+C38/D38*100</f>
        <v>74.256527475009094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0.1315797883041647</v>
      </c>
      <c r="D40" s="53">
        <v>0.27102483169011227</v>
      </c>
      <c r="E40" s="54">
        <f>+C40/D40*100</f>
        <v>48.54897888272172</v>
      </c>
      <c r="F40" s="35"/>
    </row>
    <row r="41" spans="1:10" ht="12" x14ac:dyDescent="0.2">
      <c r="A41" s="29" t="s">
        <v>42</v>
      </c>
      <c r="B41" s="16"/>
      <c r="C41" s="45">
        <v>63.097938232234519</v>
      </c>
      <c r="D41" s="32">
        <v>215.94702841414133</v>
      </c>
      <c r="E41" s="20">
        <f>+C41/D41*100</f>
        <v>29.219174116731001</v>
      </c>
      <c r="F41" s="35"/>
    </row>
    <row r="42" spans="1:10" ht="15" customHeight="1" x14ac:dyDescent="0.2">
      <c r="A42" s="29" t="s">
        <v>10</v>
      </c>
      <c r="B42" s="16"/>
      <c r="C42" s="45">
        <v>68.440444579292986</v>
      </c>
      <c r="D42" s="37">
        <v>70.94904121443021</v>
      </c>
      <c r="E42" s="20">
        <f>+C42/D42*100</f>
        <v>96.46422757489357</v>
      </c>
      <c r="F42" s="35"/>
    </row>
    <row r="43" spans="1:10" ht="12" x14ac:dyDescent="0.2">
      <c r="A43" s="29" t="s">
        <v>12</v>
      </c>
      <c r="B43" s="16"/>
      <c r="C43" s="45">
        <v>18.189958958612547</v>
      </c>
      <c r="D43" s="37">
        <v>23.320265912365464</v>
      </c>
      <c r="E43" s="20">
        <f t="shared" ref="E43:E44" si="0">+C43/D43*100</f>
        <v>78.000649850941045</v>
      </c>
      <c r="F43" s="35"/>
    </row>
    <row r="44" spans="1:10" ht="12" x14ac:dyDescent="0.2">
      <c r="A44" s="29" t="s">
        <v>114</v>
      </c>
      <c r="B44" s="16"/>
      <c r="C44" s="45">
        <v>2.4511677161975856</v>
      </c>
      <c r="D44" s="37">
        <v>11.410578543480639</v>
      </c>
      <c r="E44" s="20">
        <f t="shared" si="0"/>
        <v>21.481537564964615</v>
      </c>
      <c r="F44" s="35"/>
    </row>
    <row r="45" spans="1:10" ht="12" x14ac:dyDescent="0.2">
      <c r="A45" s="38" t="s">
        <v>11</v>
      </c>
      <c r="B45" s="39"/>
      <c r="C45" s="56">
        <v>10.5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0.30401547118928984</v>
      </c>
      <c r="D47" s="53">
        <v>0.58880869874609654</v>
      </c>
      <c r="E47" s="54">
        <f>+C47/D47*100</f>
        <v>51.632299562949569</v>
      </c>
      <c r="F47" s="35"/>
    </row>
    <row r="48" spans="1:10" ht="12" x14ac:dyDescent="0.2">
      <c r="A48" s="29" t="s">
        <v>0</v>
      </c>
      <c r="B48" s="16"/>
      <c r="C48" s="45">
        <v>6.6703372419469886</v>
      </c>
      <c r="D48" s="37">
        <v>3.0094018782390677</v>
      </c>
      <c r="E48" s="20">
        <f>+C48/D48*100</f>
        <v>221.64993283815235</v>
      </c>
      <c r="F48" s="35"/>
    </row>
    <row r="49" spans="1:6" ht="12" x14ac:dyDescent="0.2">
      <c r="A49" s="29" t="s">
        <v>41</v>
      </c>
      <c r="B49" s="16"/>
      <c r="C49" s="45">
        <v>2.4114696463213026</v>
      </c>
      <c r="D49" s="58">
        <v>2.5222137453638589</v>
      </c>
      <c r="E49" s="20">
        <f t="shared" ref="E49:E52" si="1">+C49/D49*100</f>
        <v>95.609250038934348</v>
      </c>
      <c r="F49" s="35"/>
    </row>
    <row r="50" spans="1:6" ht="12" x14ac:dyDescent="0.2">
      <c r="A50" s="29" t="s">
        <v>8</v>
      </c>
      <c r="B50" s="16"/>
      <c r="C50" s="45">
        <v>74.6117915234056</v>
      </c>
      <c r="D50" s="58">
        <v>77.2897090393067</v>
      </c>
      <c r="E50" s="20">
        <f t="shared" si="1"/>
        <v>96.535221119102403</v>
      </c>
      <c r="F50" s="35"/>
    </row>
    <row r="51" spans="1:6" ht="12" x14ac:dyDescent="0.2">
      <c r="A51" s="29" t="s">
        <v>9</v>
      </c>
      <c r="B51" s="16"/>
      <c r="C51" s="45">
        <v>79.6595485709055</v>
      </c>
      <c r="D51" s="37">
        <v>83.320525299393069</v>
      </c>
      <c r="E51" s="20">
        <f t="shared" si="1"/>
        <v>95.606152607256504</v>
      </c>
      <c r="F51" s="35"/>
    </row>
    <row r="52" spans="1:6" ht="12" x14ac:dyDescent="0.2">
      <c r="A52" s="38" t="s">
        <v>40</v>
      </c>
      <c r="B52" s="59"/>
      <c r="C52" s="56">
        <v>7.1772385436145223</v>
      </c>
      <c r="D52" s="40">
        <v>7.1814026717756505</v>
      </c>
      <c r="E52" s="25">
        <f t="shared" si="1"/>
        <v>99.942015113878881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9.5703125" style="2" bestFit="1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124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47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854448</v>
      </c>
      <c r="D8" s="19">
        <v>32086906.5</v>
      </c>
      <c r="E8" s="20">
        <f>+C8/D8*100</f>
        <v>2.6629179724757823</v>
      </c>
    </row>
    <row r="9" spans="1:5" ht="12" x14ac:dyDescent="0.2">
      <c r="A9" s="21" t="s">
        <v>2</v>
      </c>
      <c r="B9" s="22"/>
      <c r="C9" s="23">
        <v>23187</v>
      </c>
      <c r="D9" s="24">
        <v>26436.32857142857</v>
      </c>
      <c r="E9" s="25">
        <f>+IF(C9="-","-",(C9/D9*100))</f>
        <v>87.708850861611978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-1.6640417418531939</v>
      </c>
      <c r="D13" s="32">
        <v>-2.1474268276865094</v>
      </c>
      <c r="E13" s="20">
        <f>+C13/D13*100</f>
        <v>77.490032274856063</v>
      </c>
    </row>
    <row r="14" spans="1:5" ht="12" x14ac:dyDescent="0.2">
      <c r="A14" s="30" t="s">
        <v>36</v>
      </c>
      <c r="B14" s="16"/>
      <c r="C14" s="31">
        <v>4.2951862882315215</v>
      </c>
      <c r="D14" s="32">
        <v>3.2130562154132147</v>
      </c>
      <c r="E14" s="20">
        <f>+C14/D14*100</f>
        <v>133.67915156999953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216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217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0.49606024754728828</v>
      </c>
      <c r="D22" s="37">
        <v>0.70532509332458104</v>
      </c>
      <c r="E22" s="20">
        <f>+C22/D22*100</f>
        <v>70.33072440526486</v>
      </c>
      <c r="F22" s="35"/>
    </row>
    <row r="23" spans="1:10" ht="12" x14ac:dyDescent="0.2">
      <c r="A23" s="30" t="s">
        <v>116</v>
      </c>
      <c r="B23" s="34"/>
      <c r="C23" s="31">
        <v>27.862620926027226</v>
      </c>
      <c r="D23" s="37">
        <v>32.296973739908466</v>
      </c>
      <c r="E23" s="20">
        <f>+C23/D23*100</f>
        <v>86.270067128915443</v>
      </c>
      <c r="F23" s="35"/>
    </row>
    <row r="24" spans="1:10" ht="12" x14ac:dyDescent="0.2">
      <c r="A24" s="30" t="s">
        <v>117</v>
      </c>
      <c r="B24" s="34"/>
      <c r="C24" s="31">
        <v>6.9189845794357216</v>
      </c>
      <c r="D24" s="37">
        <v>9.966883327555017</v>
      </c>
      <c r="E24" s="20">
        <f>+C24/D24*100</f>
        <v>69.419740876338949</v>
      </c>
      <c r="F24" s="35"/>
    </row>
    <row r="25" spans="1:10" ht="12" x14ac:dyDescent="0.2">
      <c r="A25" s="38" t="s">
        <v>38</v>
      </c>
      <c r="B25" s="39"/>
      <c r="C25" s="31">
        <v>22.862428371229012</v>
      </c>
      <c r="D25" s="40">
        <v>24.817644364148112</v>
      </c>
      <c r="E25" s="25">
        <f>+C25/D25*100</f>
        <v>92.121669711152649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0.34582492680148008</v>
      </c>
      <c r="D27" s="42" t="s">
        <v>20</v>
      </c>
      <c r="E27" s="43" t="s">
        <v>20</v>
      </c>
      <c r="F27" s="35"/>
    </row>
    <row r="28" spans="1:10" ht="12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0.68483621426978003</v>
      </c>
      <c r="D30" s="37">
        <v>0.43668840290177452</v>
      </c>
      <c r="E30" s="20">
        <f>+C30/D30*100</f>
        <v>156.82491445137416</v>
      </c>
      <c r="F30" s="35"/>
    </row>
    <row r="31" spans="1:10" ht="12" x14ac:dyDescent="0.2">
      <c r="A31" s="47" t="s">
        <v>22</v>
      </c>
      <c r="B31" s="48"/>
      <c r="C31" s="49">
        <v>0.73233975359284698</v>
      </c>
      <c r="D31" s="50">
        <v>0.57323307217292607</v>
      </c>
      <c r="E31" s="25">
        <f>+C31/D31*100</f>
        <v>127.75601917328376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0.42005933279447666</v>
      </c>
      <c r="D34" s="53">
        <v>0.44177872273954516</v>
      </c>
      <c r="E34" s="54">
        <f>+C34/D34*100</f>
        <v>95.08364961300471</v>
      </c>
      <c r="F34" s="35"/>
      <c r="J34" s="35"/>
    </row>
    <row r="35" spans="1:10" ht="12" x14ac:dyDescent="0.2">
      <c r="A35" s="29" t="s">
        <v>3</v>
      </c>
      <c r="B35" s="16"/>
      <c r="C35" s="45">
        <v>77.5</v>
      </c>
      <c r="D35" s="37">
        <v>82.180185153019593</v>
      </c>
      <c r="E35" s="20">
        <f>+C35/D35*100</f>
        <v>94.304971272204995</v>
      </c>
      <c r="F35" s="35"/>
    </row>
    <row r="36" spans="1:10" ht="12" x14ac:dyDescent="0.2">
      <c r="A36" s="29" t="s">
        <v>4</v>
      </c>
      <c r="B36" s="16"/>
      <c r="C36" s="45">
        <v>74.400000000000006</v>
      </c>
      <c r="D36" s="37">
        <v>79.529527845098642</v>
      </c>
      <c r="E36" s="20">
        <f>+C36/D36*100</f>
        <v>93.550159313042158</v>
      </c>
      <c r="F36" s="35"/>
    </row>
    <row r="37" spans="1:10" ht="12" x14ac:dyDescent="0.2">
      <c r="A37" s="29" t="s">
        <v>5</v>
      </c>
      <c r="B37" s="55"/>
      <c r="C37" s="45">
        <v>4.8863901976945883</v>
      </c>
      <c r="D37" s="37">
        <v>5.7142652237211076</v>
      </c>
      <c r="E37" s="20">
        <f>+C37/D37*100</f>
        <v>85.512135093242833</v>
      </c>
      <c r="F37" s="35"/>
    </row>
    <row r="38" spans="1:10" ht="12" x14ac:dyDescent="0.2">
      <c r="A38" s="38" t="s">
        <v>39</v>
      </c>
      <c r="B38" s="39"/>
      <c r="C38" s="56">
        <v>20.062989631887945</v>
      </c>
      <c r="D38" s="50">
        <v>22.50956199907619</v>
      </c>
      <c r="E38" s="25">
        <f>+C38/D38*100</f>
        <v>89.130964132981987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0.25409453733316889</v>
      </c>
      <c r="D40" s="53">
        <v>0.27102483169011227</v>
      </c>
      <c r="E40" s="54">
        <f>+C40/D40*100</f>
        <v>93.753231299373567</v>
      </c>
      <c r="F40" s="35"/>
    </row>
    <row r="41" spans="1:10" ht="12" x14ac:dyDescent="0.2">
      <c r="A41" s="29" t="s">
        <v>42</v>
      </c>
      <c r="B41" s="16"/>
      <c r="C41" s="45">
        <v>121.79144138325553</v>
      </c>
      <c r="D41" s="32">
        <v>215.94702841414133</v>
      </c>
      <c r="E41" s="20">
        <f>+C41/D41*100</f>
        <v>56.398757731310369</v>
      </c>
      <c r="F41" s="35"/>
    </row>
    <row r="42" spans="1:10" ht="15" customHeight="1" x14ac:dyDescent="0.2">
      <c r="A42" s="29" t="s">
        <v>10</v>
      </c>
      <c r="B42" s="16"/>
      <c r="C42" s="45">
        <v>66.945817137626562</v>
      </c>
      <c r="D42" s="37">
        <v>70.94904121443021</v>
      </c>
      <c r="E42" s="20">
        <f>+C42/D42*100</f>
        <v>94.357606518311286</v>
      </c>
      <c r="F42" s="35"/>
    </row>
    <row r="43" spans="1:10" ht="12" x14ac:dyDescent="0.2">
      <c r="A43" s="29" t="s">
        <v>12</v>
      </c>
      <c r="B43" s="16"/>
      <c r="C43" s="45">
        <v>21.709980431248084</v>
      </c>
      <c r="D43" s="37">
        <v>23.320265912365464</v>
      </c>
      <c r="E43" s="20">
        <f t="shared" ref="E43:E44" si="0">+C43/D43*100</f>
        <v>93.094909435558648</v>
      </c>
      <c r="F43" s="35"/>
    </row>
    <row r="44" spans="1:10" ht="12" x14ac:dyDescent="0.2">
      <c r="A44" s="29" t="s">
        <v>114</v>
      </c>
      <c r="B44" s="16"/>
      <c r="C44" s="45">
        <v>9.3909334639216109</v>
      </c>
      <c r="D44" s="37">
        <v>11.410578543480639</v>
      </c>
      <c r="E44" s="20">
        <f t="shared" si="0"/>
        <v>82.300239450058911</v>
      </c>
      <c r="F44" s="35"/>
    </row>
    <row r="45" spans="1:10" ht="12" x14ac:dyDescent="0.2">
      <c r="A45" s="38" t="s">
        <v>11</v>
      </c>
      <c r="B45" s="39"/>
      <c r="C45" s="56">
        <v>13.9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0.39967456122830897</v>
      </c>
      <c r="D47" s="53">
        <v>0.58880869874609654</v>
      </c>
      <c r="E47" s="54">
        <f>+C47/D47*100</f>
        <v>67.878508262435645</v>
      </c>
      <c r="F47" s="35"/>
    </row>
    <row r="48" spans="1:10" ht="12" x14ac:dyDescent="0.2">
      <c r="A48" s="29" t="s">
        <v>0</v>
      </c>
      <c r="B48" s="16"/>
      <c r="C48" s="45">
        <v>3.8216894056303539</v>
      </c>
      <c r="D48" s="37">
        <v>3.0094018782390677</v>
      </c>
      <c r="E48" s="20">
        <f>+C48/D48*100</f>
        <v>126.99166014565628</v>
      </c>
      <c r="F48" s="35"/>
    </row>
    <row r="49" spans="1:6" ht="12" x14ac:dyDescent="0.2">
      <c r="A49" s="29" t="s">
        <v>41</v>
      </c>
      <c r="B49" s="16"/>
      <c r="C49" s="45">
        <v>2.7185370538718949</v>
      </c>
      <c r="D49" s="58">
        <v>2.5222137453638589</v>
      </c>
      <c r="E49" s="20">
        <f t="shared" ref="E49:E52" si="1">+C49/D49*100</f>
        <v>107.783769669359</v>
      </c>
      <c r="F49" s="35"/>
    </row>
    <row r="50" spans="1:6" ht="12" x14ac:dyDescent="0.2">
      <c r="A50" s="29" t="s">
        <v>8</v>
      </c>
      <c r="B50" s="16"/>
      <c r="C50" s="45">
        <v>76.875812670252202</v>
      </c>
      <c r="D50" s="58">
        <v>77.2897090393067</v>
      </c>
      <c r="E50" s="20">
        <f t="shared" si="1"/>
        <v>99.464487091232286</v>
      </c>
      <c r="F50" s="35"/>
    </row>
    <row r="51" spans="1:6" ht="12" x14ac:dyDescent="0.2">
      <c r="A51" s="29" t="s">
        <v>9</v>
      </c>
      <c r="B51" s="16"/>
      <c r="C51" s="45">
        <v>82.957670248986702</v>
      </c>
      <c r="D51" s="37">
        <v>83.320525299393069</v>
      </c>
      <c r="E51" s="20">
        <f t="shared" si="1"/>
        <v>99.564507005803762</v>
      </c>
      <c r="F51" s="35"/>
    </row>
    <row r="52" spans="1:6" ht="12" x14ac:dyDescent="0.2">
      <c r="A52" s="38" t="s">
        <v>40</v>
      </c>
      <c r="B52" s="59"/>
      <c r="C52" s="56">
        <v>9.2097475899510766</v>
      </c>
      <c r="D52" s="40">
        <v>7.1814026717756505</v>
      </c>
      <c r="E52" s="25">
        <f t="shared" si="1"/>
        <v>128.24441144551366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187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106506</v>
      </c>
      <c r="D8" s="19">
        <v>32086906.5</v>
      </c>
      <c r="E8" s="20">
        <f>+C8/D8*100</f>
        <v>0.33192978575232862</v>
      </c>
    </row>
    <row r="9" spans="1:5" ht="12" x14ac:dyDescent="0.2">
      <c r="A9" s="21" t="s">
        <v>2</v>
      </c>
      <c r="B9" s="22"/>
      <c r="C9" s="23">
        <v>24014</v>
      </c>
      <c r="D9" s="24">
        <v>26436.32857142857</v>
      </c>
      <c r="E9" s="25">
        <f>+IF(C9="-","-",(C9/D9*100))</f>
        <v>90.837121860988916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-1.7800183065184747</v>
      </c>
      <c r="D13" s="32">
        <v>-2.1474268276865094</v>
      </c>
      <c r="E13" s="20">
        <f>+C13/D13*100</f>
        <v>82.890754812639855</v>
      </c>
    </row>
    <row r="14" spans="1:5" ht="12" x14ac:dyDescent="0.2">
      <c r="A14" s="30" t="s">
        <v>36</v>
      </c>
      <c r="B14" s="16"/>
      <c r="C14" s="31">
        <v>0.79696725953936276</v>
      </c>
      <c r="D14" s="32">
        <v>3.2130562154132147</v>
      </c>
      <c r="E14" s="20">
        <f>+C14/D14*100</f>
        <v>24.804024769820867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224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218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203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198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0.20493309360383707</v>
      </c>
      <c r="D22" s="37">
        <v>0.70532509332458104</v>
      </c>
      <c r="E22" s="20">
        <f>+C22/D22*100</f>
        <v>29.05512586229931</v>
      </c>
      <c r="F22" s="35"/>
    </row>
    <row r="23" spans="1:10" ht="12" x14ac:dyDescent="0.2">
      <c r="A23" s="30" t="s">
        <v>116</v>
      </c>
      <c r="B23" s="34"/>
      <c r="C23" s="31">
        <v>17.539402260209037</v>
      </c>
      <c r="D23" s="37">
        <v>32.296973739908466</v>
      </c>
      <c r="E23" s="20">
        <f>+C23/D23*100</f>
        <v>54.306643097449367</v>
      </c>
      <c r="F23" s="35"/>
    </row>
    <row r="24" spans="1:10" ht="12" x14ac:dyDescent="0.2">
      <c r="A24" s="30" t="s">
        <v>117</v>
      </c>
      <c r="B24" s="34"/>
      <c r="C24" s="31">
        <v>11.011632907633247</v>
      </c>
      <c r="D24" s="37">
        <v>9.966883327555017</v>
      </c>
      <c r="E24" s="20">
        <f>+C24/D24*100</f>
        <v>110.48220939027003</v>
      </c>
      <c r="F24" s="35"/>
    </row>
    <row r="25" spans="1:10" ht="12" x14ac:dyDescent="0.2">
      <c r="A25" s="38" t="s">
        <v>38</v>
      </c>
      <c r="B25" s="39"/>
      <c r="C25" s="31">
        <v>16.535324866893298</v>
      </c>
      <c r="D25" s="40">
        <v>24.817644364148112</v>
      </c>
      <c r="E25" s="25">
        <f>+C25/D25*100</f>
        <v>66.627293969851706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9.3541549406091759E-2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4.6781132816991297E-2</v>
      </c>
      <c r="D30" s="37">
        <v>0.43668840290177452</v>
      </c>
      <c r="E30" s="20">
        <f>+C30/D30*100</f>
        <v>10.712703269913467</v>
      </c>
      <c r="F30" s="35"/>
    </row>
    <row r="31" spans="1:10" ht="12" x14ac:dyDescent="0.2">
      <c r="A31" s="47" t="s">
        <v>22</v>
      </c>
      <c r="B31" s="48"/>
      <c r="C31" s="49">
        <v>0.37459565851938997</v>
      </c>
      <c r="D31" s="50">
        <v>0.57323307217292607</v>
      </c>
      <c r="E31" s="25">
        <f>+C31/D31*100</f>
        <v>65.347879720098646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0.62373759512018967</v>
      </c>
      <c r="D34" s="53">
        <v>0.44177872273954516</v>
      </c>
      <c r="E34" s="54">
        <f>+C34/D34*100</f>
        <v>141.18778542621666</v>
      </c>
      <c r="F34" s="35"/>
      <c r="J34" s="35"/>
    </row>
    <row r="35" spans="1:10" ht="12" x14ac:dyDescent="0.2">
      <c r="A35" s="29" t="s">
        <v>3</v>
      </c>
      <c r="B35" s="16"/>
      <c r="C35" s="45">
        <v>87.4</v>
      </c>
      <c r="D35" s="37">
        <v>82.180185153019593</v>
      </c>
      <c r="E35" s="20">
        <f>+C35/D35*100</f>
        <v>106.3516708282673</v>
      </c>
      <c r="F35" s="35"/>
    </row>
    <row r="36" spans="1:10" ht="12" x14ac:dyDescent="0.2">
      <c r="A36" s="29" t="s">
        <v>4</v>
      </c>
      <c r="B36" s="16"/>
      <c r="C36" s="45">
        <v>81.599999999999994</v>
      </c>
      <c r="D36" s="37">
        <v>79.529527845098642</v>
      </c>
      <c r="E36" s="20">
        <f>+C36/D36*100</f>
        <v>102.60340053688492</v>
      </c>
      <c r="F36" s="35"/>
    </row>
    <row r="37" spans="1:10" ht="12" x14ac:dyDescent="0.2">
      <c r="A37" s="29" t="s">
        <v>5</v>
      </c>
      <c r="B37" s="55"/>
      <c r="C37" s="45">
        <v>16.893055706966095</v>
      </c>
      <c r="D37" s="37">
        <v>5.7142652237211076</v>
      </c>
      <c r="E37" s="20">
        <f>+C37/D37*100</f>
        <v>295.62953495472163</v>
      </c>
      <c r="F37" s="35"/>
    </row>
    <row r="38" spans="1:10" ht="12" x14ac:dyDescent="0.2">
      <c r="A38" s="38" t="s">
        <v>39</v>
      </c>
      <c r="B38" s="39"/>
      <c r="C38" s="56">
        <v>12.406308908307784</v>
      </c>
      <c r="D38" s="50">
        <v>22.50956199907619</v>
      </c>
      <c r="E38" s="25">
        <f>+C38/D38*100</f>
        <v>55.11572774635485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0.15380700703880681</v>
      </c>
      <c r="D40" s="53">
        <v>0.27102483169011227</v>
      </c>
      <c r="E40" s="54">
        <f>+C40/D40*100</f>
        <v>56.750153142671657</v>
      </c>
      <c r="F40" s="35"/>
    </row>
    <row r="41" spans="1:10" ht="12" x14ac:dyDescent="0.2">
      <c r="A41" s="29" t="s">
        <v>42</v>
      </c>
      <c r="B41" s="16"/>
      <c r="C41" s="45">
        <v>48.36194295464302</v>
      </c>
      <c r="D41" s="32">
        <v>215.94702841414133</v>
      </c>
      <c r="E41" s="20">
        <f>+C41/D41*100</f>
        <v>22.395280597191135</v>
      </c>
      <c r="F41" s="35"/>
    </row>
    <row r="42" spans="1:10" ht="15" customHeight="1" x14ac:dyDescent="0.2">
      <c r="A42" s="29" t="s">
        <v>10</v>
      </c>
      <c r="B42" s="16"/>
      <c r="C42" s="45">
        <v>71.552014330486799</v>
      </c>
      <c r="D42" s="37">
        <v>70.94904121443021</v>
      </c>
      <c r="E42" s="20">
        <f>+C42/D42*100</f>
        <v>100.84986788508419</v>
      </c>
      <c r="F42" s="35"/>
    </row>
    <row r="43" spans="1:10" ht="12" x14ac:dyDescent="0.2">
      <c r="A43" s="29" t="s">
        <v>12</v>
      </c>
      <c r="B43" s="16"/>
      <c r="C43" s="45">
        <v>19.845475410941415</v>
      </c>
      <c r="D43" s="37">
        <v>23.320265912365464</v>
      </c>
      <c r="E43" s="20">
        <f t="shared" ref="E43:E44" si="0">+C43/D43*100</f>
        <v>85.099696056289147</v>
      </c>
      <c r="F43" s="35"/>
    </row>
    <row r="44" spans="1:10" ht="12" x14ac:dyDescent="0.2">
      <c r="A44" s="29" t="s">
        <v>114</v>
      </c>
      <c r="B44" s="16"/>
      <c r="C44" s="45">
        <v>2.2344037322181887</v>
      </c>
      <c r="D44" s="37">
        <v>11.410578543480639</v>
      </c>
      <c r="E44" s="20">
        <f t="shared" si="0"/>
        <v>19.58186189862214</v>
      </c>
      <c r="F44" s="35"/>
    </row>
    <row r="45" spans="1:10" ht="12" x14ac:dyDescent="0.2">
      <c r="A45" s="38" t="s">
        <v>11</v>
      </c>
      <c r="B45" s="39"/>
      <c r="C45" s="56">
        <v>10.9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0.68250318433514112</v>
      </c>
      <c r="D47" s="53">
        <v>0.58880869874609654</v>
      </c>
      <c r="E47" s="54">
        <f>+C47/D47*100</f>
        <v>115.91255118828452</v>
      </c>
      <c r="F47" s="35"/>
    </row>
    <row r="48" spans="1:10" ht="12" x14ac:dyDescent="0.2">
      <c r="A48" s="29" t="s">
        <v>0</v>
      </c>
      <c r="B48" s="16"/>
      <c r="C48" s="45">
        <v>5.0400641241732274</v>
      </c>
      <c r="D48" s="37">
        <v>3.0094018782390677</v>
      </c>
      <c r="E48" s="20">
        <f>+C48/D48*100</f>
        <v>167.47727050407732</v>
      </c>
      <c r="F48" s="35"/>
    </row>
    <row r="49" spans="1:6" ht="12" x14ac:dyDescent="0.2">
      <c r="A49" s="29" t="s">
        <v>41</v>
      </c>
      <c r="B49" s="16"/>
      <c r="C49" s="45">
        <v>2.2503177724770076</v>
      </c>
      <c r="D49" s="58">
        <v>2.5222137453638589</v>
      </c>
      <c r="E49" s="20">
        <f t="shared" ref="E49:E52" si="1">+C49/D49*100</f>
        <v>89.219947223480574</v>
      </c>
      <c r="F49" s="35"/>
    </row>
    <row r="50" spans="1:6" ht="12" x14ac:dyDescent="0.2">
      <c r="A50" s="29" t="s">
        <v>8</v>
      </c>
      <c r="B50" s="16"/>
      <c r="C50" s="45">
        <v>76.140840172710895</v>
      </c>
      <c r="D50" s="58">
        <v>77.2897090393067</v>
      </c>
      <c r="E50" s="20">
        <f t="shared" si="1"/>
        <v>98.513555192695151</v>
      </c>
      <c r="F50" s="35"/>
    </row>
    <row r="51" spans="1:6" ht="12" x14ac:dyDescent="0.2">
      <c r="A51" s="29" t="s">
        <v>9</v>
      </c>
      <c r="B51" s="16"/>
      <c r="C51" s="45">
        <v>81.238130663103505</v>
      </c>
      <c r="D51" s="37">
        <v>83.320525299393069</v>
      </c>
      <c r="E51" s="20">
        <f t="shared" si="1"/>
        <v>97.500742309524625</v>
      </c>
      <c r="F51" s="35"/>
    </row>
    <row r="52" spans="1:6" ht="12" x14ac:dyDescent="0.2">
      <c r="A52" s="38" t="s">
        <v>40</v>
      </c>
      <c r="B52" s="59"/>
      <c r="C52" s="56">
        <v>4.7121349423035932</v>
      </c>
      <c r="D52" s="40">
        <v>7.1814026717756505</v>
      </c>
      <c r="E52" s="25">
        <f t="shared" si="1"/>
        <v>65.615801782334614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188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109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85224</v>
      </c>
      <c r="D8" s="19">
        <v>32086906.5</v>
      </c>
      <c r="E8" s="20">
        <f>+C8/D8*100</f>
        <v>0.2656036660935201</v>
      </c>
    </row>
    <row r="9" spans="1:5" ht="12" x14ac:dyDescent="0.2">
      <c r="A9" s="21" t="s">
        <v>2</v>
      </c>
      <c r="B9" s="22"/>
      <c r="C9" s="23">
        <v>22387</v>
      </c>
      <c r="D9" s="24">
        <v>26436.32857142857</v>
      </c>
      <c r="E9" s="25">
        <f>+IF(C9="-","-",(C9/D9*100))</f>
        <v>84.682712047220747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-2.4302624934438959</v>
      </c>
      <c r="D13" s="32">
        <v>-2.1474268276865094</v>
      </c>
      <c r="E13" s="20">
        <f>+C13/D13*100</f>
        <v>113.17091051070152</v>
      </c>
    </row>
    <row r="14" spans="1:5" ht="12" x14ac:dyDescent="0.2">
      <c r="A14" s="30" t="s">
        <v>36</v>
      </c>
      <c r="B14" s="16"/>
      <c r="C14" s="31">
        <v>2.8015292166030945</v>
      </c>
      <c r="D14" s="32">
        <v>3.2130562154132147</v>
      </c>
      <c r="E14" s="20">
        <f>+C14/D14*100</f>
        <v>87.192038631754968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207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209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224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215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244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0.21860871689364197</v>
      </c>
      <c r="D22" s="37">
        <v>0.70532509332458104</v>
      </c>
      <c r="E22" s="20">
        <f>+C22/D22*100</f>
        <v>30.994036503539114</v>
      </c>
      <c r="F22" s="35"/>
    </row>
    <row r="23" spans="1:10" ht="12" x14ac:dyDescent="0.2">
      <c r="A23" s="30" t="s">
        <v>116</v>
      </c>
      <c r="B23" s="34"/>
      <c r="C23" s="31">
        <v>27.014399242886501</v>
      </c>
      <c r="D23" s="37">
        <v>32.296973739908466</v>
      </c>
      <c r="E23" s="20">
        <f>+C23/D23*100</f>
        <v>83.643747740691765</v>
      </c>
      <c r="F23" s="35"/>
    </row>
    <row r="24" spans="1:10" ht="12" x14ac:dyDescent="0.2">
      <c r="A24" s="30" t="s">
        <v>117</v>
      </c>
      <c r="B24" s="34"/>
      <c r="C24" s="31">
        <v>7.342172285217238</v>
      </c>
      <c r="D24" s="37">
        <v>9.966883327555017</v>
      </c>
      <c r="E24" s="20">
        <f>+C24/D24*100</f>
        <v>73.665679068587536</v>
      </c>
      <c r="F24" s="35"/>
    </row>
    <row r="25" spans="1:10" ht="12" x14ac:dyDescent="0.2">
      <c r="A25" s="38" t="s">
        <v>38</v>
      </c>
      <c r="B25" s="39"/>
      <c r="C25" s="31">
        <v>31.065788519120325</v>
      </c>
      <c r="D25" s="40">
        <v>24.817644364148112</v>
      </c>
      <c r="E25" s="25">
        <f>+C25/D25*100</f>
        <v>125.17621762683635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0.15006584949319748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9.3673379284757094E-2</v>
      </c>
      <c r="D30" s="37">
        <v>0.43668840290177452</v>
      </c>
      <c r="E30" s="20">
        <f>+C30/D30*100</f>
        <v>21.450851147477643</v>
      </c>
      <c r="F30" s="35"/>
    </row>
    <row r="31" spans="1:10" ht="12" x14ac:dyDescent="0.2">
      <c r="A31" s="47" t="s">
        <v>22</v>
      </c>
      <c r="B31" s="48"/>
      <c r="C31" s="49">
        <v>0.55203201001704405</v>
      </c>
      <c r="D31" s="50">
        <v>0.57323307217292607</v>
      </c>
      <c r="E31" s="25">
        <f>+C31/D31*100</f>
        <v>96.301493548598614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0.18864631181691718</v>
      </c>
      <c r="D34" s="53">
        <v>0.44177872273954516</v>
      </c>
      <c r="E34" s="54">
        <f>+C34/D34*100</f>
        <v>42.701538599932846</v>
      </c>
      <c r="F34" s="35"/>
      <c r="J34" s="35"/>
    </row>
    <row r="35" spans="1:10" ht="12" x14ac:dyDescent="0.2">
      <c r="A35" s="29" t="s">
        <v>3</v>
      </c>
      <c r="B35" s="16"/>
      <c r="C35" s="45">
        <v>70.900000000000006</v>
      </c>
      <c r="D35" s="37">
        <v>82.180185153019593</v>
      </c>
      <c r="E35" s="20">
        <f>+C35/D35*100</f>
        <v>86.273838234830123</v>
      </c>
      <c r="F35" s="35"/>
    </row>
    <row r="36" spans="1:10" ht="12" x14ac:dyDescent="0.2">
      <c r="A36" s="29" t="s">
        <v>4</v>
      </c>
      <c r="B36" s="16"/>
      <c r="C36" s="45">
        <v>64.7</v>
      </c>
      <c r="D36" s="37">
        <v>79.529527845098642</v>
      </c>
      <c r="E36" s="20">
        <f>+C36/D36*100</f>
        <v>81.35343155314284</v>
      </c>
      <c r="F36" s="35"/>
    </row>
    <row r="37" spans="1:10" ht="12" x14ac:dyDescent="0.2">
      <c r="A37" s="29" t="s">
        <v>5</v>
      </c>
      <c r="B37" s="55"/>
      <c r="C37" s="45">
        <v>1.3367357285294217</v>
      </c>
      <c r="D37" s="37">
        <v>5.7142652237211076</v>
      </c>
      <c r="E37" s="20">
        <f>+C37/D37*100</f>
        <v>23.392959132879458</v>
      </c>
      <c r="F37" s="35"/>
    </row>
    <row r="38" spans="1:10" ht="12" x14ac:dyDescent="0.2">
      <c r="A38" s="38" t="s">
        <v>39</v>
      </c>
      <c r="B38" s="39"/>
      <c r="C38" s="56">
        <v>22.593710282338087</v>
      </c>
      <c r="D38" s="50">
        <v>22.50956199907619</v>
      </c>
      <c r="E38" s="25">
        <f>+C38/D38*100</f>
        <v>100.37383349913851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0.14725015448192094</v>
      </c>
      <c r="D40" s="53">
        <v>0.27102483169011227</v>
      </c>
      <c r="E40" s="54">
        <f>+C40/D40*100</f>
        <v>54.330872032524923</v>
      </c>
      <c r="F40" s="35"/>
    </row>
    <row r="41" spans="1:10" ht="12" x14ac:dyDescent="0.2">
      <c r="A41" s="29" t="s">
        <v>42</v>
      </c>
      <c r="B41" s="16"/>
      <c r="C41" s="45">
        <v>56.606483554549222</v>
      </c>
      <c r="D41" s="32">
        <v>215.94702841414133</v>
      </c>
      <c r="E41" s="20">
        <f>+C41/D41*100</f>
        <v>26.213133827426326</v>
      </c>
      <c r="F41" s="35"/>
    </row>
    <row r="42" spans="1:10" ht="15" customHeight="1" x14ac:dyDescent="0.2">
      <c r="A42" s="29" t="s">
        <v>10</v>
      </c>
      <c r="B42" s="16"/>
      <c r="C42" s="45">
        <v>68.854236327786865</v>
      </c>
      <c r="D42" s="37">
        <v>70.94904121443021</v>
      </c>
      <c r="E42" s="20">
        <f>+C42/D42*100</f>
        <v>97.047451451370307</v>
      </c>
      <c r="F42" s="35"/>
    </row>
    <row r="43" spans="1:10" ht="12" x14ac:dyDescent="0.2">
      <c r="A43" s="29" t="s">
        <v>12</v>
      </c>
      <c r="B43" s="16"/>
      <c r="C43" s="45">
        <v>16.493726408509609</v>
      </c>
      <c r="D43" s="37">
        <v>23.320265912365464</v>
      </c>
      <c r="E43" s="20">
        <f t="shared" ref="E43:E44" si="0">+C43/D43*100</f>
        <v>70.727008304668971</v>
      </c>
      <c r="F43" s="35"/>
    </row>
    <row r="44" spans="1:10" ht="12" x14ac:dyDescent="0.2">
      <c r="A44" s="29" t="s">
        <v>114</v>
      </c>
      <c r="B44" s="16"/>
      <c r="C44" s="45">
        <v>4.7654292974544941</v>
      </c>
      <c r="D44" s="37">
        <v>11.410578543480639</v>
      </c>
      <c r="E44" s="20">
        <f t="shared" si="0"/>
        <v>41.763257483356888</v>
      </c>
      <c r="F44" s="35"/>
    </row>
    <row r="45" spans="1:10" ht="12" x14ac:dyDescent="0.2">
      <c r="A45" s="38" t="s">
        <v>11</v>
      </c>
      <c r="B45" s="39"/>
      <c r="C45" s="56">
        <v>10.4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0.57168032911683164</v>
      </c>
      <c r="D47" s="53">
        <v>0.58880869874609654</v>
      </c>
      <c r="E47" s="54">
        <f>+C47/D47*100</f>
        <v>97.091012808448511</v>
      </c>
      <c r="F47" s="35"/>
    </row>
    <row r="48" spans="1:10" ht="12" x14ac:dyDescent="0.2">
      <c r="A48" s="29" t="s">
        <v>0</v>
      </c>
      <c r="B48" s="16"/>
      <c r="C48" s="45">
        <v>3.4105763517528218</v>
      </c>
      <c r="D48" s="37">
        <v>3.0094018782390677</v>
      </c>
      <c r="E48" s="20">
        <f>+C48/D48*100</f>
        <v>113.33070456340974</v>
      </c>
      <c r="F48" s="35"/>
    </row>
    <row r="49" spans="1:6" ht="12" x14ac:dyDescent="0.2">
      <c r="A49" s="29" t="s">
        <v>41</v>
      </c>
      <c r="B49" s="16"/>
      <c r="C49" s="45">
        <v>2.100211600767437</v>
      </c>
      <c r="D49" s="58">
        <v>2.5222137453638589</v>
      </c>
      <c r="E49" s="20">
        <f t="shared" ref="E49:E52" si="1">+C49/D49*100</f>
        <v>83.268581206802395</v>
      </c>
      <c r="F49" s="35"/>
    </row>
    <row r="50" spans="1:6" ht="12" x14ac:dyDescent="0.2">
      <c r="A50" s="29" t="s">
        <v>8</v>
      </c>
      <c r="B50" s="16"/>
      <c r="C50" s="45">
        <v>75.695988898794099</v>
      </c>
      <c r="D50" s="58">
        <v>77.2897090393067</v>
      </c>
      <c r="E50" s="20">
        <f t="shared" si="1"/>
        <v>97.937991796938846</v>
      </c>
      <c r="F50" s="35"/>
    </row>
    <row r="51" spans="1:6" ht="12" x14ac:dyDescent="0.2">
      <c r="A51" s="29" t="s">
        <v>9</v>
      </c>
      <c r="B51" s="16"/>
      <c r="C51" s="45">
        <v>82.423666475003998</v>
      </c>
      <c r="D51" s="37">
        <v>83.320525299393069</v>
      </c>
      <c r="E51" s="20">
        <f t="shared" si="1"/>
        <v>98.923603972530884</v>
      </c>
      <c r="F51" s="35"/>
    </row>
    <row r="52" spans="1:6" ht="12" x14ac:dyDescent="0.2">
      <c r="A52" s="38" t="s">
        <v>40</v>
      </c>
      <c r="B52" s="59"/>
      <c r="C52" s="56">
        <v>4.5209817063721092</v>
      </c>
      <c r="D52" s="40">
        <v>7.1814026717756505</v>
      </c>
      <c r="E52" s="25">
        <f t="shared" si="1"/>
        <v>62.954020447014791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189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110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78923</v>
      </c>
      <c r="D8" s="19">
        <v>32086906.5</v>
      </c>
      <c r="E8" s="20">
        <f>+C8/D8*100</f>
        <v>0.24596637260746843</v>
      </c>
    </row>
    <row r="9" spans="1:5" ht="12" x14ac:dyDescent="0.2">
      <c r="A9" s="21" t="s">
        <v>2</v>
      </c>
      <c r="B9" s="22"/>
      <c r="C9" s="23">
        <v>25197</v>
      </c>
      <c r="D9" s="24">
        <v>26436.32857142857</v>
      </c>
      <c r="E9" s="25">
        <f>+IF(C9="-","-",(C9/D9*100))</f>
        <v>95.312024632769948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-3.3492216409775954</v>
      </c>
      <c r="D13" s="32">
        <v>-2.1474268276865094</v>
      </c>
      <c r="E13" s="20">
        <f>+C13/D13*100</f>
        <v>155.96441274722349</v>
      </c>
    </row>
    <row r="14" spans="1:5" ht="12" x14ac:dyDescent="0.2">
      <c r="A14" s="30" t="s">
        <v>36</v>
      </c>
      <c r="B14" s="16"/>
      <c r="C14" s="31">
        <v>1.3111617790313921</v>
      </c>
      <c r="D14" s="32">
        <v>3.2130562154132147</v>
      </c>
      <c r="E14" s="20">
        <f>+C14/D14*100</f>
        <v>40.807309026890778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231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240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198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213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0.33641200224204193</v>
      </c>
      <c r="D22" s="37">
        <v>0.70532509332458104</v>
      </c>
      <c r="E22" s="20">
        <f>+C22/D22*100</f>
        <v>47.696020661387372</v>
      </c>
      <c r="F22" s="35"/>
    </row>
    <row r="23" spans="1:10" ht="12" x14ac:dyDescent="0.2">
      <c r="A23" s="30" t="s">
        <v>116</v>
      </c>
      <c r="B23" s="34"/>
      <c r="C23" s="31">
        <v>29.156628068236458</v>
      </c>
      <c r="D23" s="37">
        <v>32.296973739908466</v>
      </c>
      <c r="E23" s="20">
        <f>+C23/D23*100</f>
        <v>90.276656577914693</v>
      </c>
      <c r="F23" s="35"/>
    </row>
    <row r="24" spans="1:10" ht="12" x14ac:dyDescent="0.2">
      <c r="A24" s="30" t="s">
        <v>117</v>
      </c>
      <c r="B24" s="34"/>
      <c r="C24" s="31">
        <v>14.767293329178191</v>
      </c>
      <c r="D24" s="37">
        <v>9.966883327555017</v>
      </c>
      <c r="E24" s="20">
        <f>+C24/D24*100</f>
        <v>148.16360183881841</v>
      </c>
      <c r="F24" s="35"/>
    </row>
    <row r="25" spans="1:10" ht="12" x14ac:dyDescent="0.2">
      <c r="A25" s="38" t="s">
        <v>38</v>
      </c>
      <c r="B25" s="39"/>
      <c r="C25" s="31">
        <v>21.376620544803711</v>
      </c>
      <c r="D25" s="40">
        <v>24.817644364148112</v>
      </c>
      <c r="E25" s="25">
        <f>+C25/D25*100</f>
        <v>86.134768599088517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7.5389518367116368E-2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3.4210127676405397E-2</v>
      </c>
      <c r="D30" s="37">
        <v>0.43668840290177452</v>
      </c>
      <c r="E30" s="20">
        <f>+C30/D30*100</f>
        <v>7.8339904263728233</v>
      </c>
      <c r="F30" s="35"/>
    </row>
    <row r="31" spans="1:10" ht="12" x14ac:dyDescent="0.2">
      <c r="A31" s="47" t="s">
        <v>22</v>
      </c>
      <c r="B31" s="48"/>
      <c r="C31" s="49">
        <v>0.68093355287937396</v>
      </c>
      <c r="D31" s="50">
        <v>0.57323307217292607</v>
      </c>
      <c r="E31" s="25">
        <f>+C31/D31*100</f>
        <v>118.7882531442565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0.35865340344054508</v>
      </c>
      <c r="D34" s="53">
        <v>0.44177872273954516</v>
      </c>
      <c r="E34" s="54">
        <f>+C34/D34*100</f>
        <v>81.183946844808233</v>
      </c>
      <c r="F34" s="35"/>
      <c r="J34" s="35"/>
    </row>
    <row r="35" spans="1:10" ht="12" x14ac:dyDescent="0.2">
      <c r="A35" s="29" t="s">
        <v>3</v>
      </c>
      <c r="B35" s="16"/>
      <c r="C35" s="45">
        <v>77.5</v>
      </c>
      <c r="D35" s="37">
        <v>82.180185153019593</v>
      </c>
      <c r="E35" s="20">
        <f>+C35/D35*100</f>
        <v>94.304971272204995</v>
      </c>
      <c r="F35" s="35"/>
    </row>
    <row r="36" spans="1:10" ht="12" x14ac:dyDescent="0.2">
      <c r="A36" s="29" t="s">
        <v>4</v>
      </c>
      <c r="B36" s="16"/>
      <c r="C36" s="45">
        <v>75.7</v>
      </c>
      <c r="D36" s="37">
        <v>79.529527845098642</v>
      </c>
      <c r="E36" s="20">
        <f>+C36/D36*100</f>
        <v>95.184772311791548</v>
      </c>
      <c r="F36" s="35"/>
    </row>
    <row r="37" spans="1:10" ht="12" x14ac:dyDescent="0.2">
      <c r="A37" s="29" t="s">
        <v>5</v>
      </c>
      <c r="B37" s="55"/>
      <c r="C37" s="45">
        <v>5.0916370520957805</v>
      </c>
      <c r="D37" s="37">
        <v>5.7142652237211076</v>
      </c>
      <c r="E37" s="20">
        <f>+C37/D37*100</f>
        <v>89.103967925033174</v>
      </c>
      <c r="F37" s="35"/>
    </row>
    <row r="38" spans="1:10" ht="12" x14ac:dyDescent="0.2">
      <c r="A38" s="38" t="s">
        <v>39</v>
      </c>
      <c r="B38" s="39"/>
      <c r="C38" s="56">
        <v>17.450360481222425</v>
      </c>
      <c r="D38" s="50">
        <v>22.50956199907619</v>
      </c>
      <c r="E38" s="25">
        <f>+C38/D38*100</f>
        <v>77.52421163032227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0.14874242374950553</v>
      </c>
      <c r="D40" s="53">
        <v>0.27102483169011227</v>
      </c>
      <c r="E40" s="54">
        <f>+C40/D40*100</f>
        <v>54.881474447174085</v>
      </c>
      <c r="F40" s="35"/>
    </row>
    <row r="41" spans="1:10" ht="12" x14ac:dyDescent="0.2">
      <c r="A41" s="29" t="s">
        <v>42</v>
      </c>
      <c r="B41" s="16"/>
      <c r="C41" s="45">
        <v>96.36362234710947</v>
      </c>
      <c r="D41" s="32">
        <v>215.94702841414133</v>
      </c>
      <c r="E41" s="20">
        <f>+C41/D41*100</f>
        <v>44.623731595094775</v>
      </c>
      <c r="F41" s="35"/>
    </row>
    <row r="42" spans="1:10" ht="15" customHeight="1" x14ac:dyDescent="0.2">
      <c r="A42" s="29" t="s">
        <v>10</v>
      </c>
      <c r="B42" s="16"/>
      <c r="C42" s="45">
        <v>71.417067960649334</v>
      </c>
      <c r="D42" s="37">
        <v>70.94904121443021</v>
      </c>
      <c r="E42" s="20">
        <f>+C42/D42*100</f>
        <v>100.6596660620185</v>
      </c>
      <c r="F42" s="35"/>
    </row>
    <row r="43" spans="1:10" ht="12" x14ac:dyDescent="0.2">
      <c r="A43" s="29" t="s">
        <v>12</v>
      </c>
      <c r="B43" s="16"/>
      <c r="C43" s="45">
        <v>20.080555499504904</v>
      </c>
      <c r="D43" s="37">
        <v>23.320265912365464</v>
      </c>
      <c r="E43" s="20">
        <f t="shared" ref="E43:E44" si="0">+C43/D43*100</f>
        <v>86.10774669107559</v>
      </c>
      <c r="F43" s="35"/>
    </row>
    <row r="44" spans="1:10" ht="12" x14ac:dyDescent="0.2">
      <c r="A44" s="29" t="s">
        <v>114</v>
      </c>
      <c r="B44" s="16"/>
      <c r="C44" s="45">
        <v>5.3107279978534843</v>
      </c>
      <c r="D44" s="37">
        <v>11.410578543480639</v>
      </c>
      <c r="E44" s="20">
        <f t="shared" si="0"/>
        <v>46.542144884386552</v>
      </c>
      <c r="F44" s="35"/>
    </row>
    <row r="45" spans="1:10" ht="12" x14ac:dyDescent="0.2">
      <c r="A45" s="38" t="s">
        <v>11</v>
      </c>
      <c r="B45" s="39"/>
      <c r="C45" s="56">
        <v>10.6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0.41136946511721401</v>
      </c>
      <c r="D47" s="53">
        <v>0.58880869874609654</v>
      </c>
      <c r="E47" s="54">
        <f>+C47/D47*100</f>
        <v>69.864705802283495</v>
      </c>
      <c r="F47" s="35"/>
    </row>
    <row r="48" spans="1:10" ht="12" x14ac:dyDescent="0.2">
      <c r="A48" s="29" t="s">
        <v>0</v>
      </c>
      <c r="B48" s="16"/>
      <c r="C48" s="45">
        <v>1.8712329126889289</v>
      </c>
      <c r="D48" s="37">
        <v>3.0094018782390677</v>
      </c>
      <c r="E48" s="20">
        <f>+C48/D48*100</f>
        <v>62.179562198714009</v>
      </c>
      <c r="F48" s="35"/>
    </row>
    <row r="49" spans="1:6" ht="12" x14ac:dyDescent="0.2">
      <c r="A49" s="29" t="s">
        <v>41</v>
      </c>
      <c r="B49" s="16"/>
      <c r="C49" s="45">
        <v>2.7101659183956301</v>
      </c>
      <c r="D49" s="58">
        <v>2.5222137453638589</v>
      </c>
      <c r="E49" s="20">
        <f t="shared" ref="E49:E52" si="1">+C49/D49*100</f>
        <v>107.45187331475179</v>
      </c>
      <c r="F49" s="35"/>
    </row>
    <row r="50" spans="1:6" ht="12" x14ac:dyDescent="0.2">
      <c r="A50" s="29" t="s">
        <v>8</v>
      </c>
      <c r="B50" s="16"/>
      <c r="C50" s="45">
        <v>75.444229928745997</v>
      </c>
      <c r="D50" s="58">
        <v>77.2897090393067</v>
      </c>
      <c r="E50" s="20">
        <f t="shared" si="1"/>
        <v>97.61225765564447</v>
      </c>
      <c r="F50" s="35"/>
    </row>
    <row r="51" spans="1:6" ht="12" x14ac:dyDescent="0.2">
      <c r="A51" s="29" t="s">
        <v>9</v>
      </c>
      <c r="B51" s="16"/>
      <c r="C51" s="45">
        <v>82.459503061554997</v>
      </c>
      <c r="D51" s="37">
        <v>83.320525299393069</v>
      </c>
      <c r="E51" s="20">
        <f t="shared" si="1"/>
        <v>98.966614486953617</v>
      </c>
      <c r="F51" s="35"/>
    </row>
    <row r="52" spans="1:6" ht="12" x14ac:dyDescent="0.2">
      <c r="A52" s="38" t="s">
        <v>40</v>
      </c>
      <c r="B52" s="59"/>
      <c r="C52" s="56">
        <v>6.6633436459976165</v>
      </c>
      <c r="D52" s="40">
        <v>7.1814026717756505</v>
      </c>
      <c r="E52" s="25">
        <f t="shared" si="1"/>
        <v>92.786102528213462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190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111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106972.5</v>
      </c>
      <c r="D8" s="19">
        <v>32086906.5</v>
      </c>
      <c r="E8" s="20">
        <f>+C8/D8*100</f>
        <v>0.33338364980743779</v>
      </c>
    </row>
    <row r="9" spans="1:5" ht="24" customHeight="1" x14ac:dyDescent="0.2">
      <c r="A9" s="67" t="s">
        <v>250</v>
      </c>
      <c r="B9" s="67"/>
      <c r="C9" s="23">
        <v>19675.849999999999</v>
      </c>
      <c r="D9" s="24">
        <v>26436.32857142857</v>
      </c>
      <c r="E9" s="25">
        <f>+IF(C9="-","-",(C9/D9*100))</f>
        <v>74.427316738924731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-3.9129403810219987</v>
      </c>
      <c r="D13" s="32">
        <v>-2.1474268276865094</v>
      </c>
      <c r="E13" s="20">
        <f>+C13/D13*100</f>
        <v>182.21530673701849</v>
      </c>
    </row>
    <row r="14" spans="1:5" ht="12" x14ac:dyDescent="0.2">
      <c r="A14" s="30" t="s">
        <v>36</v>
      </c>
      <c r="B14" s="16"/>
      <c r="C14" s="31">
        <v>2.5880863580753033</v>
      </c>
      <c r="D14" s="32">
        <v>3.2130562154132147</v>
      </c>
      <c r="E14" s="20">
        <f>+C14/D14*100</f>
        <v>80.549053130788835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216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203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202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221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232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0.13094041283275898</v>
      </c>
      <c r="D22" s="37">
        <v>0.70532509332458104</v>
      </c>
      <c r="E22" s="20">
        <f>+C22/D22*100</f>
        <v>18.564547620951007</v>
      </c>
      <c r="F22" s="35"/>
    </row>
    <row r="23" spans="1:10" ht="12" x14ac:dyDescent="0.2">
      <c r="A23" s="30" t="s">
        <v>116</v>
      </c>
      <c r="B23" s="34"/>
      <c r="C23" s="31">
        <v>20.518678420940315</v>
      </c>
      <c r="D23" s="37">
        <v>32.296973739908466</v>
      </c>
      <c r="E23" s="20">
        <f>+C23/D23*100</f>
        <v>63.531272577362131</v>
      </c>
      <c r="F23" s="35"/>
    </row>
    <row r="24" spans="1:10" ht="12" x14ac:dyDescent="0.2">
      <c r="A24" s="30" t="s">
        <v>117</v>
      </c>
      <c r="B24" s="34"/>
      <c r="C24" s="31">
        <v>5.5863451116617879</v>
      </c>
      <c r="D24" s="37">
        <v>9.966883327555017</v>
      </c>
      <c r="E24" s="20">
        <f>+C24/D24*100</f>
        <v>56.049066975806348</v>
      </c>
      <c r="F24" s="35"/>
    </row>
    <row r="25" spans="1:10" ht="12" x14ac:dyDescent="0.2">
      <c r="A25" s="38" t="s">
        <v>38</v>
      </c>
      <c r="B25" s="39"/>
      <c r="C25" s="31">
        <v>19.415907835494945</v>
      </c>
      <c r="D25" s="40">
        <v>24.817644364148112</v>
      </c>
      <c r="E25" s="25">
        <f>+C25/D25*100</f>
        <v>78.234289889105739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6.2774412157506218E-2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4.89927721595931E-2</v>
      </c>
      <c r="D30" s="37">
        <v>0.43668840290177452</v>
      </c>
      <c r="E30" s="20">
        <f>+C30/D30*100</f>
        <v>11.219160351875242</v>
      </c>
      <c r="F30" s="35"/>
    </row>
    <row r="31" spans="1:10" ht="12" x14ac:dyDescent="0.2">
      <c r="A31" s="47" t="s">
        <v>22</v>
      </c>
      <c r="B31" s="48"/>
      <c r="C31" s="49">
        <v>0.62588845531591097</v>
      </c>
      <c r="D31" s="50">
        <v>0.57323307217292607</v>
      </c>
      <c r="E31" s="25">
        <f>+C31/D31*100</f>
        <v>109.18568479368902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0.19458774395475056</v>
      </c>
      <c r="D34" s="53">
        <v>0.44177872273954516</v>
      </c>
      <c r="E34" s="54">
        <f>+C34/D34*100</f>
        <v>44.046427303714133</v>
      </c>
      <c r="F34" s="35"/>
      <c r="J34" s="35"/>
    </row>
    <row r="35" spans="1:10" ht="12" x14ac:dyDescent="0.2">
      <c r="A35" s="29" t="s">
        <v>3</v>
      </c>
      <c r="B35" s="16"/>
      <c r="C35" s="45">
        <v>73.7</v>
      </c>
      <c r="D35" s="37">
        <v>82.180185153019593</v>
      </c>
      <c r="E35" s="20">
        <f>+C35/D35*100</f>
        <v>89.680985584019453</v>
      </c>
      <c r="F35" s="35"/>
    </row>
    <row r="36" spans="1:10" ht="12" x14ac:dyDescent="0.2">
      <c r="A36" s="29" t="s">
        <v>4</v>
      </c>
      <c r="B36" s="16"/>
      <c r="C36" s="45">
        <v>68.099999999999994</v>
      </c>
      <c r="D36" s="37">
        <v>79.529527845098642</v>
      </c>
      <c r="E36" s="20">
        <f>+C36/D36*100</f>
        <v>85.628573242179712</v>
      </c>
      <c r="F36" s="35"/>
    </row>
    <row r="37" spans="1:10" ht="12" x14ac:dyDescent="0.2">
      <c r="A37" s="29" t="s">
        <v>5</v>
      </c>
      <c r="B37" s="55"/>
      <c r="C37" s="45">
        <v>1.0340485300527922</v>
      </c>
      <c r="D37" s="37">
        <v>5.7142652237211076</v>
      </c>
      <c r="E37" s="20">
        <f>+C37/D37*100</f>
        <v>18.095914165136069</v>
      </c>
      <c r="F37" s="35"/>
    </row>
    <row r="38" spans="1:10" ht="12" x14ac:dyDescent="0.2">
      <c r="A38" s="38" t="s">
        <v>39</v>
      </c>
      <c r="B38" s="39"/>
      <c r="C38" s="56">
        <v>12.223487972969831</v>
      </c>
      <c r="D38" s="50">
        <v>22.50956199907619</v>
      </c>
      <c r="E38" s="25">
        <f>+C38/D38*100</f>
        <v>54.303535419620751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0.19291596969766697</v>
      </c>
      <c r="D40" s="53">
        <v>0.27102483169011227</v>
      </c>
      <c r="E40" s="54">
        <f>+C40/D40*100</f>
        <v>71.18018245584436</v>
      </c>
      <c r="F40" s="35"/>
    </row>
    <row r="41" spans="1:10" ht="12" x14ac:dyDescent="0.2">
      <c r="A41" s="29" t="s">
        <v>42</v>
      </c>
      <c r="B41" s="16"/>
      <c r="C41" s="45">
        <v>107.49571224967993</v>
      </c>
      <c r="D41" s="32">
        <v>215.94702841414133</v>
      </c>
      <c r="E41" s="20">
        <f>+C41/D41*100</f>
        <v>49.778741128831641</v>
      </c>
      <c r="F41" s="35"/>
    </row>
    <row r="42" spans="1:10" ht="15" customHeight="1" x14ac:dyDescent="0.2">
      <c r="A42" s="29" t="s">
        <v>10</v>
      </c>
      <c r="B42" s="16"/>
      <c r="C42" s="45">
        <v>74.8278048982082</v>
      </c>
      <c r="D42" s="37">
        <v>70.94904121443021</v>
      </c>
      <c r="E42" s="20">
        <f>+C42/D42*100</f>
        <v>105.46697124779341</v>
      </c>
      <c r="F42" s="35"/>
    </row>
    <row r="43" spans="1:10" ht="12" x14ac:dyDescent="0.2">
      <c r="A43" s="29" t="s">
        <v>12</v>
      </c>
      <c r="B43" s="16"/>
      <c r="C43" s="45">
        <v>24.593126094476066</v>
      </c>
      <c r="D43" s="37">
        <v>23.320265912365464</v>
      </c>
      <c r="E43" s="20">
        <f t="shared" ref="E43:E44" si="0">+C43/D43*100</f>
        <v>105.45817181885424</v>
      </c>
      <c r="F43" s="35"/>
    </row>
    <row r="44" spans="1:10" ht="12" x14ac:dyDescent="0.2">
      <c r="A44" s="29" t="s">
        <v>114</v>
      </c>
      <c r="B44" s="16"/>
      <c r="C44" s="45">
        <v>6.6673802407626308</v>
      </c>
      <c r="D44" s="37">
        <v>11.410578543480639</v>
      </c>
      <c r="E44" s="20">
        <f t="shared" si="0"/>
        <v>58.431570453296565</v>
      </c>
      <c r="F44" s="35"/>
    </row>
    <row r="45" spans="1:10" ht="12" x14ac:dyDescent="0.2">
      <c r="A45" s="38" t="s">
        <v>11</v>
      </c>
      <c r="B45" s="39"/>
      <c r="C45" s="56">
        <v>18.100000000000001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0.82284466846349735</v>
      </c>
      <c r="D47" s="53">
        <v>0.58880869874609654</v>
      </c>
      <c r="E47" s="54">
        <f>+C47/D47*100</f>
        <v>139.74736959827436</v>
      </c>
      <c r="F47" s="35"/>
    </row>
    <row r="48" spans="1:10" ht="12" x14ac:dyDescent="0.2">
      <c r="A48" s="29" t="s">
        <v>0</v>
      </c>
      <c r="B48" s="16"/>
      <c r="C48" s="45">
        <v>1.0718113612004287</v>
      </c>
      <c r="D48" s="37">
        <v>3.0094018782390677</v>
      </c>
      <c r="E48" s="20">
        <f>+C48/D48*100</f>
        <v>35.615428067307256</v>
      </c>
      <c r="F48" s="35"/>
    </row>
    <row r="49" spans="1:6" ht="12" x14ac:dyDescent="0.2">
      <c r="A49" s="29" t="s">
        <v>41</v>
      </c>
      <c r="B49" s="16"/>
      <c r="C49" s="45">
        <v>1.6956219800150285</v>
      </c>
      <c r="D49" s="58">
        <v>2.5222137453638589</v>
      </c>
      <c r="E49" s="20">
        <f t="shared" ref="E49:E52" si="1">+C49/D49*100</f>
        <v>67.227529115317509</v>
      </c>
      <c r="F49" s="35"/>
    </row>
    <row r="50" spans="1:6" ht="12" x14ac:dyDescent="0.2">
      <c r="A50" s="29" t="s">
        <v>8</v>
      </c>
      <c r="B50" s="16"/>
      <c r="C50" s="45">
        <v>74.908543146811894</v>
      </c>
      <c r="D50" s="58">
        <v>77.2897090393067</v>
      </c>
      <c r="E50" s="20">
        <f t="shared" si="1"/>
        <v>96.919168253973069</v>
      </c>
      <c r="F50" s="35"/>
    </row>
    <row r="51" spans="1:6" ht="12" x14ac:dyDescent="0.2">
      <c r="A51" s="29" t="s">
        <v>9</v>
      </c>
      <c r="B51" s="16"/>
      <c r="C51" s="45">
        <v>79.844047094679595</v>
      </c>
      <c r="D51" s="37">
        <v>83.320525299393069</v>
      </c>
      <c r="E51" s="20">
        <f t="shared" si="1"/>
        <v>95.827584869128529</v>
      </c>
      <c r="F51" s="35"/>
    </row>
    <row r="52" spans="1:6" ht="12" x14ac:dyDescent="0.2">
      <c r="A52" s="38" t="s">
        <v>40</v>
      </c>
      <c r="B52" s="59"/>
      <c r="C52" s="56">
        <v>10.503679908512959</v>
      </c>
      <c r="D52" s="40">
        <v>7.1814026717756505</v>
      </c>
      <c r="E52" s="25">
        <f t="shared" si="1"/>
        <v>146.26223300072732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7">
    <mergeCell ref="B20:E20"/>
    <mergeCell ref="C4:E4"/>
    <mergeCell ref="B16:E16"/>
    <mergeCell ref="B17:E17"/>
    <mergeCell ref="B18:E18"/>
    <mergeCell ref="B19:E19"/>
    <mergeCell ref="A9:B9"/>
  </mergeCells>
  <pageMargins left="0.7" right="0.7" top="0.75" bottom="0.75" header="0.3" footer="0.3"/>
  <pageSetup paperSize="9" scale="85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191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112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73170</v>
      </c>
      <c r="D8" s="19">
        <v>32086906.5</v>
      </c>
      <c r="E8" s="20">
        <f>+C8/D8*100</f>
        <v>0.22803694086246676</v>
      </c>
    </row>
    <row r="9" spans="1:5" ht="22.15" customHeight="1" x14ac:dyDescent="0.2">
      <c r="A9" s="67" t="s">
        <v>250</v>
      </c>
      <c r="B9" s="67"/>
      <c r="C9" s="23">
        <v>29684.33</v>
      </c>
      <c r="D9" s="24">
        <v>26436.32857142857</v>
      </c>
      <c r="E9" s="25">
        <f>+IF(C9="-","-",(C9/D9*100))</f>
        <v>112.28612899024775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-2.6477155051625734</v>
      </c>
      <c r="D13" s="32">
        <v>-2.1474268276865094</v>
      </c>
      <c r="E13" s="20">
        <f>+C13/D13*100</f>
        <v>123.29712337695999</v>
      </c>
    </row>
    <row r="14" spans="1:5" ht="12" x14ac:dyDescent="0.2">
      <c r="A14" s="30" t="s">
        <v>36</v>
      </c>
      <c r="B14" s="16"/>
      <c r="C14" s="31">
        <v>3.2094823176188303</v>
      </c>
      <c r="D14" s="32">
        <v>3.2130562154132147</v>
      </c>
      <c r="E14" s="20">
        <f>+C14/D14*100</f>
        <v>99.88876952176436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213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245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249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233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243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0.79706677657938996</v>
      </c>
      <c r="D22" s="37">
        <v>0.70532509332458104</v>
      </c>
      <c r="E22" s="20">
        <f>+C22/D22*100</f>
        <v>113.00700685727492</v>
      </c>
      <c r="F22" s="35"/>
    </row>
    <row r="23" spans="1:10" ht="12" x14ac:dyDescent="0.2">
      <c r="A23" s="30" t="s">
        <v>116</v>
      </c>
      <c r="B23" s="34"/>
      <c r="C23" s="31">
        <v>27.377596252998259</v>
      </c>
      <c r="D23" s="37">
        <v>32.296973739908466</v>
      </c>
      <c r="E23" s="20">
        <f>+C23/D23*100</f>
        <v>84.76830205044422</v>
      </c>
      <c r="F23" s="35"/>
    </row>
    <row r="24" spans="1:10" ht="12" x14ac:dyDescent="0.2">
      <c r="A24" s="30" t="s">
        <v>117</v>
      </c>
      <c r="B24" s="34"/>
      <c r="C24" s="31">
        <v>20.438662600953901</v>
      </c>
      <c r="D24" s="37">
        <v>9.966883327555017</v>
      </c>
      <c r="E24" s="20">
        <f>+C24/D24*100</f>
        <v>205.06573548872598</v>
      </c>
      <c r="F24" s="35"/>
    </row>
    <row r="25" spans="1:10" ht="12" x14ac:dyDescent="0.2">
      <c r="A25" s="38" t="s">
        <v>38</v>
      </c>
      <c r="B25" s="39"/>
      <c r="C25" s="31">
        <v>19.44334651540839</v>
      </c>
      <c r="D25" s="40">
        <v>24.817644364148112</v>
      </c>
      <c r="E25" s="25">
        <f>+C25/D25*100</f>
        <v>78.344851066914714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0.16133050397814716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239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0.123220346772438</v>
      </c>
      <c r="D30" s="37">
        <v>0.43668840290177452</v>
      </c>
      <c r="E30" s="20">
        <f>+C30/D30*100</f>
        <v>28.216995448847371</v>
      </c>
      <c r="F30" s="35"/>
    </row>
    <row r="31" spans="1:10" ht="12" x14ac:dyDescent="0.2">
      <c r="A31" s="47" t="s">
        <v>22</v>
      </c>
      <c r="B31" s="48"/>
      <c r="C31" s="49">
        <v>0.60013175813731201</v>
      </c>
      <c r="D31" s="50">
        <v>0.57323307217292607</v>
      </c>
      <c r="E31" s="25">
        <f>+C31/D31*100</f>
        <v>104.69245186123376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0.51957660977400077</v>
      </c>
      <c r="D34" s="53">
        <v>0.44177872273954516</v>
      </c>
      <c r="E34" s="54">
        <f>+C34/D34*100</f>
        <v>117.61014802886334</v>
      </c>
      <c r="F34" s="35"/>
      <c r="J34" s="35"/>
    </row>
    <row r="35" spans="1:10" ht="12" x14ac:dyDescent="0.2">
      <c r="A35" s="29" t="s">
        <v>3</v>
      </c>
      <c r="B35" s="16"/>
      <c r="C35" s="45">
        <v>83.5</v>
      </c>
      <c r="D35" s="37">
        <v>82.180185153019593</v>
      </c>
      <c r="E35" s="20">
        <f>+C35/D35*100</f>
        <v>101.60600130618216</v>
      </c>
      <c r="F35" s="35"/>
    </row>
    <row r="36" spans="1:10" ht="12" x14ac:dyDescent="0.2">
      <c r="A36" s="29" t="s">
        <v>4</v>
      </c>
      <c r="B36" s="16"/>
      <c r="C36" s="45">
        <v>78.2</v>
      </c>
      <c r="D36" s="37">
        <v>79.529527845098642</v>
      </c>
      <c r="E36" s="20">
        <f>+C36/D36*100</f>
        <v>98.328258847848076</v>
      </c>
      <c r="F36" s="35"/>
    </row>
    <row r="37" spans="1:10" ht="12" x14ac:dyDescent="0.2">
      <c r="A37" s="29" t="s">
        <v>5</v>
      </c>
      <c r="B37" s="55"/>
      <c r="C37" s="45">
        <v>8.3643265703952601</v>
      </c>
      <c r="D37" s="37">
        <v>5.7142652237211076</v>
      </c>
      <c r="E37" s="20">
        <f>+C37/D37*100</f>
        <v>146.37623986498204</v>
      </c>
      <c r="F37" s="35"/>
    </row>
    <row r="38" spans="1:10" ht="12" x14ac:dyDescent="0.2">
      <c r="A38" s="38" t="s">
        <v>39</v>
      </c>
      <c r="B38" s="39"/>
      <c r="C38" s="56">
        <v>20.124899244949944</v>
      </c>
      <c r="D38" s="50">
        <v>22.50956199907619</v>
      </c>
      <c r="E38" s="25">
        <f>+C38/D38*100</f>
        <v>89.406001084232045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0.33968544429611197</v>
      </c>
      <c r="D40" s="53">
        <v>0.27102483169011227</v>
      </c>
      <c r="E40" s="54">
        <f>+C40/D40*100</f>
        <v>125.33369808878092</v>
      </c>
      <c r="F40" s="35"/>
    </row>
    <row r="41" spans="1:10" ht="12" x14ac:dyDescent="0.2">
      <c r="A41" s="29" t="s">
        <v>42</v>
      </c>
      <c r="B41" s="16"/>
      <c r="C41" s="45">
        <v>117.49230553107799</v>
      </c>
      <c r="D41" s="32">
        <v>215.94702841414133</v>
      </c>
      <c r="E41" s="20">
        <f>+C41/D41*100</f>
        <v>54.407928830468677</v>
      </c>
      <c r="F41" s="35"/>
    </row>
    <row r="42" spans="1:10" ht="15" customHeight="1" x14ac:dyDescent="0.2">
      <c r="A42" s="29" t="s">
        <v>10</v>
      </c>
      <c r="B42" s="16"/>
      <c r="C42" s="45">
        <v>67.086258317527665</v>
      </c>
      <c r="D42" s="37">
        <v>70.94904121443021</v>
      </c>
      <c r="E42" s="20">
        <f>+C42/D42*100</f>
        <v>94.555553069099261</v>
      </c>
      <c r="F42" s="35"/>
    </row>
    <row r="43" spans="1:10" ht="12" x14ac:dyDescent="0.2">
      <c r="A43" s="29" t="s">
        <v>12</v>
      </c>
      <c r="B43" s="16"/>
      <c r="C43" s="45">
        <v>20.489070515666636</v>
      </c>
      <c r="D43" s="37">
        <v>23.320265912365464</v>
      </c>
      <c r="E43" s="20">
        <f t="shared" ref="E43:E44" si="0">+C43/D43*100</f>
        <v>87.859506373820551</v>
      </c>
      <c r="F43" s="35"/>
    </row>
    <row r="44" spans="1:10" ht="12" x14ac:dyDescent="0.2">
      <c r="A44" s="29" t="s">
        <v>114</v>
      </c>
      <c r="B44" s="16"/>
      <c r="C44" s="45">
        <v>15.790539458075786</v>
      </c>
      <c r="D44" s="37">
        <v>11.410578543480639</v>
      </c>
      <c r="E44" s="20">
        <f t="shared" si="0"/>
        <v>138.3850906236267</v>
      </c>
      <c r="F44" s="35"/>
    </row>
    <row r="45" spans="1:10" ht="12" x14ac:dyDescent="0.2">
      <c r="A45" s="38" t="s">
        <v>11</v>
      </c>
      <c r="B45" s="39"/>
      <c r="C45" s="56">
        <v>7.3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0.49719865623734466</v>
      </c>
      <c r="D47" s="53">
        <v>0.58880869874609654</v>
      </c>
      <c r="E47" s="54">
        <f>+C47/D47*100</f>
        <v>84.44145905047921</v>
      </c>
      <c r="F47" s="35"/>
    </row>
    <row r="48" spans="1:10" ht="12" x14ac:dyDescent="0.2">
      <c r="A48" s="29" t="s">
        <v>0</v>
      </c>
      <c r="B48" s="16"/>
      <c r="C48" s="45">
        <v>1.7362995116657622</v>
      </c>
      <c r="D48" s="37">
        <v>3.0094018782390677</v>
      </c>
      <c r="E48" s="20">
        <f>+C48/D48*100</f>
        <v>57.695833986843482</v>
      </c>
      <c r="F48" s="35"/>
    </row>
    <row r="49" spans="1:6" ht="12" x14ac:dyDescent="0.2">
      <c r="A49" s="29" t="s">
        <v>41</v>
      </c>
      <c r="B49" s="16"/>
      <c r="C49" s="45">
        <v>2.9408351525760223</v>
      </c>
      <c r="D49" s="58">
        <v>2.5222137453638589</v>
      </c>
      <c r="E49" s="20">
        <f t="shared" ref="E49:E52" si="1">+C49/D49*100</f>
        <v>116.59738029663987</v>
      </c>
      <c r="F49" s="35"/>
    </row>
    <row r="50" spans="1:6" ht="12" x14ac:dyDescent="0.2">
      <c r="A50" s="29" t="s">
        <v>8</v>
      </c>
      <c r="B50" s="16"/>
      <c r="C50" s="45">
        <v>74.297762703332893</v>
      </c>
      <c r="D50" s="58">
        <v>77.2897090393067</v>
      </c>
      <c r="E50" s="20">
        <f t="shared" si="1"/>
        <v>96.128920171698127</v>
      </c>
      <c r="F50" s="35"/>
    </row>
    <row r="51" spans="1:6" ht="12" x14ac:dyDescent="0.2">
      <c r="A51" s="29" t="s">
        <v>9</v>
      </c>
      <c r="B51" s="16"/>
      <c r="C51" s="45">
        <v>80.416809361742196</v>
      </c>
      <c r="D51" s="37">
        <v>83.320525299393069</v>
      </c>
      <c r="E51" s="20">
        <f t="shared" si="1"/>
        <v>96.515005243645504</v>
      </c>
      <c r="F51" s="35"/>
    </row>
    <row r="52" spans="1:6" ht="12" x14ac:dyDescent="0.2">
      <c r="A52" s="38" t="s">
        <v>40</v>
      </c>
      <c r="B52" s="59"/>
      <c r="C52" s="56">
        <v>6.0113308077384326</v>
      </c>
      <c r="D52" s="40">
        <v>7.1814026717756505</v>
      </c>
      <c r="E52" s="25">
        <f t="shared" si="1"/>
        <v>83.706917471208868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7">
    <mergeCell ref="B20:E20"/>
    <mergeCell ref="C4:E4"/>
    <mergeCell ref="B16:E16"/>
    <mergeCell ref="B17:E17"/>
    <mergeCell ref="B18:E18"/>
    <mergeCell ref="B19:E19"/>
    <mergeCell ref="A9:B9"/>
  </mergeCell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125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48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620316</v>
      </c>
      <c r="D8" s="19">
        <v>32086906.5</v>
      </c>
      <c r="E8" s="20">
        <f>+C8/D8*100</f>
        <v>1.9332371601481744</v>
      </c>
    </row>
    <row r="9" spans="1:5" ht="12" x14ac:dyDescent="0.2">
      <c r="A9" s="21" t="s">
        <v>2</v>
      </c>
      <c r="B9" s="22"/>
      <c r="C9" s="23">
        <v>26875</v>
      </c>
      <c r="D9" s="24">
        <v>26436.32857142857</v>
      </c>
      <c r="E9" s="25">
        <f>+IF(C9="-","-",(C9/D9*100))</f>
        <v>101.65935079595556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-2.4015314612734628</v>
      </c>
      <c r="D13" s="32">
        <v>-2.1474268276865094</v>
      </c>
      <c r="E13" s="20">
        <f>+C13/D13*100</f>
        <v>111.83298216781191</v>
      </c>
    </row>
    <row r="14" spans="1:5" ht="12" x14ac:dyDescent="0.2">
      <c r="A14" s="30" t="s">
        <v>36</v>
      </c>
      <c r="B14" s="16"/>
      <c r="C14" s="31">
        <v>4.4513548807937955</v>
      </c>
      <c r="D14" s="32">
        <v>3.2130562154132147</v>
      </c>
      <c r="E14" s="20">
        <f>+C14/D14*100</f>
        <v>138.53958917495407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218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198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209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202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0.62103210856304414</v>
      </c>
      <c r="D22" s="37">
        <v>0.70532509332458104</v>
      </c>
      <c r="E22" s="20">
        <f>+C22/D22*100</f>
        <v>88.049059141761404</v>
      </c>
      <c r="F22" s="35"/>
    </row>
    <row r="23" spans="1:10" ht="12" x14ac:dyDescent="0.2">
      <c r="A23" s="30" t="s">
        <v>116</v>
      </c>
      <c r="B23" s="34"/>
      <c r="C23" s="31">
        <v>28.962023419491928</v>
      </c>
      <c r="D23" s="37">
        <v>32.296973739908466</v>
      </c>
      <c r="E23" s="20">
        <f>+C23/D23*100</f>
        <v>89.67410895128036</v>
      </c>
      <c r="F23" s="35"/>
    </row>
    <row r="24" spans="1:10" ht="12" x14ac:dyDescent="0.2">
      <c r="A24" s="30" t="s">
        <v>117</v>
      </c>
      <c r="B24" s="34"/>
      <c r="C24" s="31">
        <v>13.263325242529467</v>
      </c>
      <c r="D24" s="37">
        <v>9.966883327555017</v>
      </c>
      <c r="E24" s="20">
        <f>+C24/D24*100</f>
        <v>133.0739490635043</v>
      </c>
      <c r="F24" s="35"/>
    </row>
    <row r="25" spans="1:10" ht="12" x14ac:dyDescent="0.2">
      <c r="A25" s="38" t="s">
        <v>38</v>
      </c>
      <c r="B25" s="39"/>
      <c r="C25" s="31">
        <v>22.648260524447604</v>
      </c>
      <c r="D25" s="40">
        <v>24.817644364148112</v>
      </c>
      <c r="E25" s="25">
        <f>+C25/D25*100</f>
        <v>91.258703655071997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0.32271717377672282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0.32052096606661301</v>
      </c>
      <c r="D30" s="37">
        <v>0.43668840290177452</v>
      </c>
      <c r="E30" s="20">
        <f>+C30/D30*100</f>
        <v>73.398094370440305</v>
      </c>
      <c r="F30" s="35"/>
    </row>
    <row r="31" spans="1:10" ht="12" x14ac:dyDescent="0.2">
      <c r="A31" s="47" t="s">
        <v>22</v>
      </c>
      <c r="B31" s="48"/>
      <c r="C31" s="49">
        <v>0.57134403409188905</v>
      </c>
      <c r="D31" s="50">
        <v>0.57323307217292607</v>
      </c>
      <c r="E31" s="25">
        <f>+C31/D31*100</f>
        <v>99.670458985578705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0.51750470303538831</v>
      </c>
      <c r="D34" s="53">
        <v>0.44177872273954516</v>
      </c>
      <c r="E34" s="54">
        <f>+C34/D34*100</f>
        <v>117.14115605800421</v>
      </c>
      <c r="F34" s="35"/>
      <c r="J34" s="35"/>
    </row>
    <row r="35" spans="1:10" ht="12" x14ac:dyDescent="0.2">
      <c r="A35" s="29" t="s">
        <v>3</v>
      </c>
      <c r="B35" s="16"/>
      <c r="C35" s="45">
        <v>82.2</v>
      </c>
      <c r="D35" s="37">
        <v>82.180185153019593</v>
      </c>
      <c r="E35" s="20">
        <f>+C35/D35*100</f>
        <v>100.02411146548711</v>
      </c>
      <c r="F35" s="35"/>
    </row>
    <row r="36" spans="1:10" ht="12" x14ac:dyDescent="0.2">
      <c r="A36" s="29" t="s">
        <v>4</v>
      </c>
      <c r="B36" s="16"/>
      <c r="C36" s="45">
        <v>79.2</v>
      </c>
      <c r="D36" s="37">
        <v>79.529527845098642</v>
      </c>
      <c r="E36" s="20">
        <f>+C36/D36*100</f>
        <v>99.585653462270685</v>
      </c>
      <c r="F36" s="35"/>
    </row>
    <row r="37" spans="1:10" ht="12" x14ac:dyDescent="0.2">
      <c r="A37" s="29" t="s">
        <v>5</v>
      </c>
      <c r="B37" s="55"/>
      <c r="C37" s="45">
        <v>7.9847529381886284</v>
      </c>
      <c r="D37" s="37">
        <v>5.7142652237211076</v>
      </c>
      <c r="E37" s="20">
        <f>+C37/D37*100</f>
        <v>139.73367748214159</v>
      </c>
      <c r="F37" s="35"/>
    </row>
    <row r="38" spans="1:10" ht="12" x14ac:dyDescent="0.2">
      <c r="A38" s="38" t="s">
        <v>39</v>
      </c>
      <c r="B38" s="39"/>
      <c r="C38" s="56">
        <v>21.864156788558383</v>
      </c>
      <c r="D38" s="50">
        <v>22.50956199907619</v>
      </c>
      <c r="E38" s="25">
        <f>+C38/D38*100</f>
        <v>97.132750914725506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0.21921310988679724</v>
      </c>
      <c r="D40" s="53">
        <v>0.27102483169011227</v>
      </c>
      <c r="E40" s="54">
        <f>+C40/D40*100</f>
        <v>80.883035152086663</v>
      </c>
      <c r="F40" s="35"/>
    </row>
    <row r="41" spans="1:10" ht="12" x14ac:dyDescent="0.2">
      <c r="A41" s="29" t="s">
        <v>42</v>
      </c>
      <c r="B41" s="16"/>
      <c r="C41" s="45">
        <v>157.64843719960282</v>
      </c>
      <c r="D41" s="32">
        <v>215.94702841414133</v>
      </c>
      <c r="E41" s="20">
        <f>+C41/D41*100</f>
        <v>73.003290833558509</v>
      </c>
      <c r="F41" s="35"/>
    </row>
    <row r="42" spans="1:10" ht="15" customHeight="1" x14ac:dyDescent="0.2">
      <c r="A42" s="29" t="s">
        <v>10</v>
      </c>
      <c r="B42" s="16"/>
      <c r="C42" s="45">
        <v>74.979490205182515</v>
      </c>
      <c r="D42" s="37">
        <v>70.94904121443021</v>
      </c>
      <c r="E42" s="20">
        <f>+C42/D42*100</f>
        <v>105.68076597197562</v>
      </c>
      <c r="F42" s="35"/>
    </row>
    <row r="43" spans="1:10" ht="12" x14ac:dyDescent="0.2">
      <c r="A43" s="29" t="s">
        <v>12</v>
      </c>
      <c r="B43" s="16"/>
      <c r="C43" s="45">
        <v>19.585508679917744</v>
      </c>
      <c r="D43" s="37">
        <v>23.320265912365464</v>
      </c>
      <c r="E43" s="20">
        <f t="shared" ref="E43:E44" si="0">+C43/D43*100</f>
        <v>83.984928617527544</v>
      </c>
      <c r="F43" s="35"/>
    </row>
    <row r="44" spans="1:10" ht="12" x14ac:dyDescent="0.2">
      <c r="A44" s="29" t="s">
        <v>114</v>
      </c>
      <c r="B44" s="16"/>
      <c r="C44" s="45">
        <v>6.8511975127032905</v>
      </c>
      <c r="D44" s="37">
        <v>11.410578543480639</v>
      </c>
      <c r="E44" s="20">
        <f t="shared" si="0"/>
        <v>60.042507806211788</v>
      </c>
      <c r="F44" s="35"/>
    </row>
    <row r="45" spans="1:10" ht="12" x14ac:dyDescent="0.2">
      <c r="A45" s="38" t="s">
        <v>11</v>
      </c>
      <c r="B45" s="39"/>
      <c r="C45" s="56">
        <v>13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0.88918721508922094</v>
      </c>
      <c r="D47" s="53">
        <v>0.58880869874609654</v>
      </c>
      <c r="E47" s="54">
        <f>+C47/D47*100</f>
        <v>151.01461934628318</v>
      </c>
      <c r="F47" s="35"/>
    </row>
    <row r="48" spans="1:10" ht="12" x14ac:dyDescent="0.2">
      <c r="A48" s="29" t="s">
        <v>0</v>
      </c>
      <c r="B48" s="16"/>
      <c r="C48" s="45">
        <v>2.768799117916124</v>
      </c>
      <c r="D48" s="37">
        <v>3.0094018782390677</v>
      </c>
      <c r="E48" s="20">
        <f>+C48/D48*100</f>
        <v>92.004964107228815</v>
      </c>
      <c r="F48" s="35"/>
    </row>
    <row r="49" spans="1:6" ht="12" x14ac:dyDescent="0.2">
      <c r="A49" s="29" t="s">
        <v>41</v>
      </c>
      <c r="B49" s="16"/>
      <c r="C49" s="45">
        <v>2.1980318590287484</v>
      </c>
      <c r="D49" s="58">
        <v>2.5222137453638589</v>
      </c>
      <c r="E49" s="20">
        <f t="shared" ref="E49:E52" si="1">+C49/D49*100</f>
        <v>87.146930472050727</v>
      </c>
      <c r="F49" s="35"/>
    </row>
    <row r="50" spans="1:6" ht="12" x14ac:dyDescent="0.2">
      <c r="A50" s="29" t="s">
        <v>8</v>
      </c>
      <c r="B50" s="16"/>
      <c r="C50" s="45">
        <v>78.9669853431284</v>
      </c>
      <c r="D50" s="58">
        <v>77.2897090393067</v>
      </c>
      <c r="E50" s="20">
        <f t="shared" si="1"/>
        <v>102.1701159503249</v>
      </c>
      <c r="F50" s="35"/>
    </row>
    <row r="51" spans="1:6" ht="12" x14ac:dyDescent="0.2">
      <c r="A51" s="29" t="s">
        <v>9</v>
      </c>
      <c r="B51" s="16"/>
      <c r="C51" s="45">
        <v>84.355082875644797</v>
      </c>
      <c r="D51" s="37">
        <v>83.320525299393069</v>
      </c>
      <c r="E51" s="20">
        <f t="shared" si="1"/>
        <v>101.2416599301724</v>
      </c>
      <c r="F51" s="35"/>
    </row>
    <row r="52" spans="1:6" ht="12" x14ac:dyDescent="0.2">
      <c r="A52" s="38" t="s">
        <v>40</v>
      </c>
      <c r="B52" s="59"/>
      <c r="C52" s="56">
        <v>6.7528636191775702</v>
      </c>
      <c r="D52" s="40">
        <v>7.1814026717756505</v>
      </c>
      <c r="E52" s="25">
        <f t="shared" si="1"/>
        <v>94.03265528777095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I19" sqref="I19"/>
    </sheetView>
  </sheetViews>
  <sheetFormatPr baseColWidth="10" defaultColWidth="11.42578125" defaultRowHeight="11.25" x14ac:dyDescent="0.2"/>
  <cols>
    <col min="1" max="1" width="28.42578125" style="2" customWidth="1"/>
    <col min="2" max="2" width="17.28515625" style="2" customWidth="1"/>
    <col min="3" max="3" width="17.42578125" style="2" customWidth="1"/>
    <col min="4" max="4" width="14.85546875" style="2" customWidth="1"/>
    <col min="5" max="5" width="15.7109375" style="2" customWidth="1"/>
    <col min="6" max="16384" width="11.42578125" style="2"/>
  </cols>
  <sheetData>
    <row r="1" spans="1:5" ht="15" customHeight="1" x14ac:dyDescent="0.2">
      <c r="A1" s="1" t="s">
        <v>126</v>
      </c>
      <c r="B1" s="1"/>
    </row>
    <row r="2" spans="1:5" ht="15" customHeight="1" x14ac:dyDescent="0.2">
      <c r="A2" s="3"/>
      <c r="B2" s="3"/>
    </row>
    <row r="3" spans="1:5" ht="4.5" customHeight="1" thickBot="1" x14ac:dyDescent="0.25">
      <c r="A3" s="3"/>
      <c r="B3" s="3"/>
    </row>
    <row r="4" spans="1:5" ht="22.15" customHeight="1" x14ac:dyDescent="0.2">
      <c r="A4" s="4"/>
      <c r="B4" s="4"/>
      <c r="C4" s="64" t="s">
        <v>7</v>
      </c>
      <c r="D4" s="64"/>
      <c r="E4" s="64"/>
    </row>
    <row r="5" spans="1:5" ht="12" x14ac:dyDescent="0.2">
      <c r="A5" s="5"/>
      <c r="B5" s="5"/>
      <c r="C5" s="6" t="s">
        <v>49</v>
      </c>
      <c r="D5" s="7" t="s">
        <v>19</v>
      </c>
      <c r="E5" s="8" t="s">
        <v>6</v>
      </c>
    </row>
    <row r="6" spans="1:5" ht="4.1500000000000004" customHeight="1" x14ac:dyDescent="0.2">
      <c r="A6" s="9"/>
      <c r="B6" s="9"/>
      <c r="C6" s="10"/>
      <c r="D6" s="11"/>
      <c r="E6" s="10"/>
    </row>
    <row r="7" spans="1:5" ht="12" x14ac:dyDescent="0.2">
      <c r="A7" s="12" t="s">
        <v>13</v>
      </c>
      <c r="B7" s="12"/>
      <c r="C7" s="13"/>
      <c r="D7" s="14"/>
      <c r="E7" s="15"/>
    </row>
    <row r="8" spans="1:5" ht="12" x14ac:dyDescent="0.2">
      <c r="A8" s="16" t="s">
        <v>33</v>
      </c>
      <c r="B8" s="17"/>
      <c r="C8" s="18">
        <v>632673.5</v>
      </c>
      <c r="D8" s="19">
        <v>32086906.5</v>
      </c>
      <c r="E8" s="20">
        <f>+C8/D8*100</f>
        <v>1.9717497540624553</v>
      </c>
    </row>
    <row r="9" spans="1:5" ht="12" x14ac:dyDescent="0.2">
      <c r="A9" s="21" t="s">
        <v>2</v>
      </c>
      <c r="B9" s="22"/>
      <c r="C9" s="23">
        <v>25092</v>
      </c>
      <c r="D9" s="24">
        <v>26436.32857142857</v>
      </c>
      <c r="E9" s="25">
        <f>+IF(C9="-","-",(C9/D9*100))</f>
        <v>94.914843913381105</v>
      </c>
    </row>
    <row r="10" spans="1:5" ht="1.1499999999999999" customHeight="1" x14ac:dyDescent="0.2">
      <c r="A10" s="26"/>
      <c r="B10" s="26"/>
      <c r="C10" s="13"/>
      <c r="D10" s="27"/>
      <c r="E10" s="15"/>
    </row>
    <row r="11" spans="1:5" ht="12" x14ac:dyDescent="0.2">
      <c r="A11" s="28" t="s">
        <v>14</v>
      </c>
      <c r="B11" s="28"/>
      <c r="C11" s="13"/>
      <c r="D11" s="27"/>
      <c r="E11" s="15"/>
    </row>
    <row r="12" spans="1:5" ht="12" x14ac:dyDescent="0.2">
      <c r="A12" s="29" t="s">
        <v>34</v>
      </c>
      <c r="B12" s="16"/>
      <c r="C12" s="13"/>
      <c r="D12" s="27"/>
      <c r="E12" s="15"/>
    </row>
    <row r="13" spans="1:5" ht="12" x14ac:dyDescent="0.2">
      <c r="A13" s="30" t="s">
        <v>35</v>
      </c>
      <c r="B13" s="16"/>
      <c r="C13" s="31">
        <v>-2.0740848315494707</v>
      </c>
      <c r="D13" s="32">
        <v>-2.1474268276865094</v>
      </c>
      <c r="E13" s="20">
        <f>+C13/D13*100</f>
        <v>96.584656799875575</v>
      </c>
    </row>
    <row r="14" spans="1:5" ht="12" x14ac:dyDescent="0.2">
      <c r="A14" s="30" t="s">
        <v>36</v>
      </c>
      <c r="B14" s="16"/>
      <c r="C14" s="31">
        <v>3.6395527582422815</v>
      </c>
      <c r="D14" s="32">
        <v>3.2130562154132147</v>
      </c>
      <c r="E14" s="20">
        <f>+C14/D14*100</f>
        <v>113.27385872625379</v>
      </c>
    </row>
    <row r="15" spans="1:5" ht="12" x14ac:dyDescent="0.2">
      <c r="A15" s="29" t="s">
        <v>15</v>
      </c>
      <c r="B15" s="16"/>
      <c r="C15" s="13"/>
      <c r="D15" s="27"/>
      <c r="E15" s="15"/>
    </row>
    <row r="16" spans="1:5" ht="13.15" customHeight="1" x14ac:dyDescent="0.2">
      <c r="A16" s="33" t="s">
        <v>24</v>
      </c>
      <c r="B16" s="65" t="s">
        <v>202</v>
      </c>
      <c r="C16" s="65"/>
      <c r="D16" s="65"/>
      <c r="E16" s="65"/>
    </row>
    <row r="17" spans="1:10" ht="13.15" customHeight="1" x14ac:dyDescent="0.2">
      <c r="A17" s="34" t="s">
        <v>25</v>
      </c>
      <c r="B17" s="66" t="s">
        <v>215</v>
      </c>
      <c r="C17" s="66"/>
      <c r="D17" s="66"/>
      <c r="E17" s="66"/>
    </row>
    <row r="18" spans="1:10" ht="13.15" customHeight="1" x14ac:dyDescent="0.2">
      <c r="A18" s="34" t="s">
        <v>26</v>
      </c>
      <c r="B18" s="66" t="s">
        <v>205</v>
      </c>
      <c r="C18" s="66"/>
      <c r="D18" s="66"/>
      <c r="E18" s="66"/>
      <c r="F18" s="35"/>
    </row>
    <row r="19" spans="1:10" ht="13.15" customHeight="1" x14ac:dyDescent="0.2">
      <c r="A19" s="34" t="s">
        <v>27</v>
      </c>
      <c r="B19" s="66" t="s">
        <v>212</v>
      </c>
      <c r="C19" s="66"/>
      <c r="D19" s="66"/>
      <c r="E19" s="66"/>
      <c r="F19" s="13"/>
    </row>
    <row r="20" spans="1:10" ht="13.15" customHeight="1" x14ac:dyDescent="0.2">
      <c r="A20" s="36" t="s">
        <v>28</v>
      </c>
      <c r="B20" s="63" t="s">
        <v>209</v>
      </c>
      <c r="C20" s="63"/>
      <c r="D20" s="63"/>
      <c r="E20" s="63"/>
      <c r="F20" s="13"/>
    </row>
    <row r="21" spans="1:10" ht="12" x14ac:dyDescent="0.2">
      <c r="A21" s="29" t="s">
        <v>37</v>
      </c>
      <c r="B21" s="16"/>
      <c r="C21" s="13"/>
      <c r="D21" s="27"/>
      <c r="E21" s="15"/>
      <c r="F21" s="35"/>
    </row>
    <row r="22" spans="1:10" ht="12" x14ac:dyDescent="0.2">
      <c r="A22" s="30" t="s">
        <v>115</v>
      </c>
      <c r="B22" s="34"/>
      <c r="C22" s="31">
        <v>0.4721152168096221</v>
      </c>
      <c r="D22" s="37">
        <v>0.70532509332458104</v>
      </c>
      <c r="E22" s="20">
        <f>+C22/D22*100</f>
        <v>66.935831615501741</v>
      </c>
      <c r="F22" s="35"/>
    </row>
    <row r="23" spans="1:10" ht="12" x14ac:dyDescent="0.2">
      <c r="A23" s="30" t="s">
        <v>116</v>
      </c>
      <c r="B23" s="34"/>
      <c r="C23" s="31">
        <v>27.443509171442326</v>
      </c>
      <c r="D23" s="37">
        <v>32.296973739908466</v>
      </c>
      <c r="E23" s="20">
        <f>+C23/D23*100</f>
        <v>84.972385934509859</v>
      </c>
      <c r="F23" s="35"/>
    </row>
    <row r="24" spans="1:10" ht="12" x14ac:dyDescent="0.2">
      <c r="A24" s="30" t="s">
        <v>117</v>
      </c>
      <c r="B24" s="34"/>
      <c r="C24" s="31">
        <v>6.4765147265364771</v>
      </c>
      <c r="D24" s="37">
        <v>9.966883327555017</v>
      </c>
      <c r="E24" s="20">
        <f>+C24/D24*100</f>
        <v>64.980340530636425</v>
      </c>
      <c r="F24" s="35"/>
    </row>
    <row r="25" spans="1:10" ht="12" x14ac:dyDescent="0.2">
      <c r="A25" s="38" t="s">
        <v>38</v>
      </c>
      <c r="B25" s="39"/>
      <c r="C25" s="31">
        <v>26.621881080560055</v>
      </c>
      <c r="D25" s="40">
        <v>24.817644364148112</v>
      </c>
      <c r="E25" s="25">
        <f>+C25/D25*100</f>
        <v>107.26997570735747</v>
      </c>
      <c r="F25" s="35"/>
    </row>
    <row r="26" spans="1:10" ht="15" customHeight="1" x14ac:dyDescent="0.2">
      <c r="A26" s="28" t="s">
        <v>16</v>
      </c>
      <c r="B26" s="28"/>
      <c r="C26" s="10"/>
      <c r="D26" s="27"/>
      <c r="E26" s="15"/>
      <c r="F26" s="35"/>
      <c r="J26" s="35"/>
    </row>
    <row r="27" spans="1:10" ht="12" x14ac:dyDescent="0.2">
      <c r="A27" s="29" t="s">
        <v>17</v>
      </c>
      <c r="B27" s="16"/>
      <c r="C27" s="41">
        <v>0.25153159092515415</v>
      </c>
      <c r="D27" s="42" t="s">
        <v>20</v>
      </c>
      <c r="E27" s="43" t="s">
        <v>20</v>
      </c>
      <c r="F27" s="35"/>
    </row>
    <row r="28" spans="1:10" ht="24" x14ac:dyDescent="0.2">
      <c r="A28" s="44" t="s">
        <v>18</v>
      </c>
      <c r="B28" s="16"/>
      <c r="C28" s="41" t="s">
        <v>206</v>
      </c>
      <c r="D28" s="42" t="s">
        <v>20</v>
      </c>
      <c r="E28" s="43" t="s">
        <v>20</v>
      </c>
      <c r="F28" s="35"/>
    </row>
    <row r="29" spans="1:10" ht="12" x14ac:dyDescent="0.2">
      <c r="A29" s="29" t="s">
        <v>23</v>
      </c>
      <c r="B29" s="16"/>
      <c r="C29" s="45"/>
      <c r="D29" s="37"/>
      <c r="E29" s="46"/>
      <c r="F29" s="35"/>
    </row>
    <row r="30" spans="1:10" ht="12" x14ac:dyDescent="0.2">
      <c r="A30" s="30" t="s">
        <v>21</v>
      </c>
      <c r="B30" s="30"/>
      <c r="C30" s="31">
        <v>8.9490209043297506E-2</v>
      </c>
      <c r="D30" s="37">
        <v>0.43668840290177452</v>
      </c>
      <c r="E30" s="20">
        <f>+C30/D30*100</f>
        <v>20.492920913090238</v>
      </c>
      <c r="F30" s="35"/>
    </row>
    <row r="31" spans="1:10" ht="12" x14ac:dyDescent="0.2">
      <c r="A31" s="47" t="s">
        <v>22</v>
      </c>
      <c r="B31" s="48"/>
      <c r="C31" s="49">
        <v>0.40295138691910898</v>
      </c>
      <c r="D31" s="50">
        <v>0.57323307217292607</v>
      </c>
      <c r="E31" s="25">
        <f>+C31/D31*100</f>
        <v>70.294511339281456</v>
      </c>
      <c r="F31" s="35"/>
    </row>
    <row r="32" spans="1:10" ht="4.9000000000000004" customHeight="1" x14ac:dyDescent="0.2">
      <c r="A32" s="51"/>
      <c r="B32" s="51"/>
      <c r="C32" s="45"/>
      <c r="D32" s="37"/>
      <c r="E32" s="46"/>
      <c r="F32" s="35"/>
    </row>
    <row r="33" spans="1:10" ht="12" x14ac:dyDescent="0.2">
      <c r="A33" s="28" t="s">
        <v>29</v>
      </c>
      <c r="B33" s="28"/>
      <c r="C33" s="45"/>
      <c r="D33" s="37"/>
      <c r="E33" s="46"/>
      <c r="F33" s="35"/>
    </row>
    <row r="34" spans="1:10" ht="15" customHeight="1" x14ac:dyDescent="0.2">
      <c r="A34" s="28" t="s">
        <v>30</v>
      </c>
      <c r="B34" s="28"/>
      <c r="C34" s="52">
        <v>0.35034239091457192</v>
      </c>
      <c r="D34" s="53">
        <v>0.44177872273954516</v>
      </c>
      <c r="E34" s="54">
        <f>+C34/D34*100</f>
        <v>79.302685458013698</v>
      </c>
      <c r="F34" s="35"/>
      <c r="J34" s="35"/>
    </row>
    <row r="35" spans="1:10" ht="12" x14ac:dyDescent="0.2">
      <c r="A35" s="29" t="s">
        <v>3</v>
      </c>
      <c r="B35" s="16"/>
      <c r="C35" s="45">
        <v>73.400000000000006</v>
      </c>
      <c r="D35" s="37">
        <v>82.180185153019593</v>
      </c>
      <c r="E35" s="20">
        <f>+C35/D35*100</f>
        <v>89.315934082320609</v>
      </c>
      <c r="F35" s="35"/>
    </row>
    <row r="36" spans="1:10" ht="12" x14ac:dyDescent="0.2">
      <c r="A36" s="29" t="s">
        <v>4</v>
      </c>
      <c r="B36" s="16"/>
      <c r="C36" s="45">
        <v>69.599999999999994</v>
      </c>
      <c r="D36" s="37">
        <v>79.529527845098642</v>
      </c>
      <c r="E36" s="20">
        <f>+C36/D36*100</f>
        <v>87.514665163813618</v>
      </c>
      <c r="F36" s="35"/>
    </row>
    <row r="37" spans="1:10" ht="12" x14ac:dyDescent="0.2">
      <c r="A37" s="29" t="s">
        <v>5</v>
      </c>
      <c r="B37" s="55"/>
      <c r="C37" s="45">
        <v>4.2380170871614098</v>
      </c>
      <c r="D37" s="37">
        <v>5.7142652237211076</v>
      </c>
      <c r="E37" s="20">
        <f>+C37/D37*100</f>
        <v>74.16556497182728</v>
      </c>
      <c r="F37" s="35"/>
    </row>
    <row r="38" spans="1:10" ht="12" x14ac:dyDescent="0.2">
      <c r="A38" s="38" t="s">
        <v>39</v>
      </c>
      <c r="B38" s="39"/>
      <c r="C38" s="56">
        <v>20.823842013846271</v>
      </c>
      <c r="D38" s="50">
        <v>22.50956199907619</v>
      </c>
      <c r="E38" s="25">
        <f>+C38/D38*100</f>
        <v>92.511093795165351</v>
      </c>
      <c r="F38" s="35"/>
    </row>
    <row r="39" spans="1:10" ht="3.6" customHeight="1" x14ac:dyDescent="0.2">
      <c r="A39" s="51"/>
      <c r="B39" s="51"/>
      <c r="C39" s="45"/>
      <c r="D39" s="37"/>
      <c r="E39" s="20"/>
      <c r="F39" s="35"/>
    </row>
    <row r="40" spans="1:10" ht="15" customHeight="1" x14ac:dyDescent="0.2">
      <c r="A40" s="12" t="s">
        <v>31</v>
      </c>
      <c r="B40" s="12"/>
      <c r="C40" s="52">
        <v>0.16580190694132671</v>
      </c>
      <c r="D40" s="53">
        <v>0.27102483169011227</v>
      </c>
      <c r="E40" s="54">
        <f>+C40/D40*100</f>
        <v>61.175909936881112</v>
      </c>
      <c r="F40" s="35"/>
    </row>
    <row r="41" spans="1:10" ht="12" x14ac:dyDescent="0.2">
      <c r="A41" s="29" t="s">
        <v>42</v>
      </c>
      <c r="B41" s="16"/>
      <c r="C41" s="45">
        <v>86.301688499804399</v>
      </c>
      <c r="D41" s="32">
        <v>215.94702841414133</v>
      </c>
      <c r="E41" s="20">
        <f>+C41/D41*100</f>
        <v>39.964286211105332</v>
      </c>
      <c r="F41" s="35"/>
    </row>
    <row r="42" spans="1:10" ht="15" customHeight="1" x14ac:dyDescent="0.2">
      <c r="A42" s="29" t="s">
        <v>10</v>
      </c>
      <c r="B42" s="16"/>
      <c r="C42" s="45">
        <v>63.562760227216373</v>
      </c>
      <c r="D42" s="37">
        <v>70.94904121443021</v>
      </c>
      <c r="E42" s="20">
        <f>+C42/D42*100</f>
        <v>89.589315287728581</v>
      </c>
      <c r="F42" s="35"/>
    </row>
    <row r="43" spans="1:10" ht="12" x14ac:dyDescent="0.2">
      <c r="A43" s="29" t="s">
        <v>12</v>
      </c>
      <c r="B43" s="16"/>
      <c r="C43" s="45">
        <v>21.175255553126245</v>
      </c>
      <c r="D43" s="37">
        <v>23.320265912365464</v>
      </c>
      <c r="E43" s="20">
        <f t="shared" ref="E43:E44" si="0">+C43/D43*100</f>
        <v>90.80194725351808</v>
      </c>
      <c r="F43" s="35"/>
    </row>
    <row r="44" spans="1:10" ht="12" x14ac:dyDescent="0.2">
      <c r="A44" s="29" t="s">
        <v>114</v>
      </c>
      <c r="B44" s="16"/>
      <c r="C44" s="45">
        <v>11.558469964066882</v>
      </c>
      <c r="D44" s="37">
        <v>11.410578543480639</v>
      </c>
      <c r="E44" s="20">
        <f t="shared" si="0"/>
        <v>101.29609046572612</v>
      </c>
      <c r="F44" s="35"/>
    </row>
    <row r="45" spans="1:10" ht="12" x14ac:dyDescent="0.2">
      <c r="A45" s="38" t="s">
        <v>11</v>
      </c>
      <c r="B45" s="39"/>
      <c r="C45" s="56">
        <v>18.600000000000001</v>
      </c>
      <c r="D45" s="50" t="s">
        <v>20</v>
      </c>
      <c r="E45" s="57" t="s">
        <v>20</v>
      </c>
      <c r="F45" s="35"/>
    </row>
    <row r="46" spans="1:10" ht="4.9000000000000004" customHeight="1" x14ac:dyDescent="0.2">
      <c r="A46" s="51"/>
      <c r="B46" s="51"/>
      <c r="C46" s="45"/>
      <c r="D46" s="37"/>
      <c r="E46" s="46"/>
      <c r="F46" s="35"/>
    </row>
    <row r="47" spans="1:10" ht="15" customHeight="1" x14ac:dyDescent="0.2">
      <c r="A47" s="12" t="s">
        <v>32</v>
      </c>
      <c r="B47" s="12"/>
      <c r="C47" s="52">
        <v>0.23630819808550665</v>
      </c>
      <c r="D47" s="53">
        <v>0.58880869874609654</v>
      </c>
      <c r="E47" s="54">
        <f>+C47/D47*100</f>
        <v>40.133272247631382</v>
      </c>
      <c r="F47" s="35"/>
    </row>
    <row r="48" spans="1:10" ht="12" x14ac:dyDescent="0.2">
      <c r="A48" s="29" t="s">
        <v>0</v>
      </c>
      <c r="B48" s="16"/>
      <c r="C48" s="45">
        <v>2.9103954914506214</v>
      </c>
      <c r="D48" s="37">
        <v>3.0094018782390677</v>
      </c>
      <c r="E48" s="20">
        <f>+C48/D48*100</f>
        <v>96.710097527872236</v>
      </c>
      <c r="F48" s="35"/>
    </row>
    <row r="49" spans="1:6" ht="12" x14ac:dyDescent="0.2">
      <c r="A49" s="29" t="s">
        <v>41</v>
      </c>
      <c r="B49" s="16"/>
      <c r="C49" s="45">
        <v>2.9379107501367532</v>
      </c>
      <c r="D49" s="58">
        <v>2.5222137453638589</v>
      </c>
      <c r="E49" s="20">
        <f t="shared" ref="E49:E52" si="1">+C49/D49*100</f>
        <v>116.48143443580057</v>
      </c>
      <c r="F49" s="35"/>
    </row>
    <row r="50" spans="1:6" ht="12" x14ac:dyDescent="0.2">
      <c r="A50" s="29" t="s">
        <v>8</v>
      </c>
      <c r="B50" s="16"/>
      <c r="C50" s="45">
        <v>76.934252262311006</v>
      </c>
      <c r="D50" s="58">
        <v>77.2897090393067</v>
      </c>
      <c r="E50" s="20">
        <f t="shared" si="1"/>
        <v>99.540098182003874</v>
      </c>
      <c r="F50" s="35"/>
    </row>
    <row r="51" spans="1:6" ht="12" x14ac:dyDescent="0.2">
      <c r="A51" s="29" t="s">
        <v>9</v>
      </c>
      <c r="B51" s="16"/>
      <c r="C51" s="45">
        <v>83.100063595792903</v>
      </c>
      <c r="D51" s="37">
        <v>83.320525299393069</v>
      </c>
      <c r="E51" s="20">
        <f t="shared" si="1"/>
        <v>99.735405288423252</v>
      </c>
      <c r="F51" s="35"/>
    </row>
    <row r="52" spans="1:6" ht="12" x14ac:dyDescent="0.2">
      <c r="A52" s="38" t="s">
        <v>40</v>
      </c>
      <c r="B52" s="59"/>
      <c r="C52" s="56">
        <v>8.2937576640483943</v>
      </c>
      <c r="D52" s="40">
        <v>7.1814026717756505</v>
      </c>
      <c r="E52" s="25">
        <f t="shared" si="1"/>
        <v>115.48938338528936</v>
      </c>
      <c r="F52" s="35"/>
    </row>
    <row r="53" spans="1:6" ht="4.1500000000000004" customHeight="1" x14ac:dyDescent="0.2">
      <c r="F53" s="35"/>
    </row>
    <row r="54" spans="1:6" ht="12" x14ac:dyDescent="0.2">
      <c r="E54" s="31"/>
    </row>
    <row r="55" spans="1:6" ht="12" x14ac:dyDescent="0.2">
      <c r="E55" s="31"/>
    </row>
  </sheetData>
  <mergeCells count="6">
    <mergeCell ref="B20:E20"/>
    <mergeCell ref="C4:E4"/>
    <mergeCell ref="B16:E16"/>
    <mergeCell ref="B17:E17"/>
    <mergeCell ref="B18:E18"/>
    <mergeCell ref="B19:E1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73</vt:i4>
      </vt:variant>
    </vt:vector>
  </HeadingPairs>
  <TitlesOfParts>
    <vt:vector size="147" baseType="lpstr">
      <vt:lpstr>Hoja1</vt:lpstr>
      <vt:lpstr>Madrid</vt:lpstr>
      <vt:lpstr>Barcelona</vt:lpstr>
      <vt:lpstr>Valencia</vt:lpstr>
      <vt:lpstr>Sevilla</vt:lpstr>
      <vt:lpstr>Zaragoza</vt:lpstr>
      <vt:lpstr>Málaga</vt:lpstr>
      <vt:lpstr>Murcia</vt:lpstr>
      <vt:lpstr>Las Palmas</vt:lpstr>
      <vt:lpstr>Valladolid</vt:lpstr>
      <vt:lpstr>Palma de Mallorca</vt:lpstr>
      <vt:lpstr>Santiago de Compostela</vt:lpstr>
      <vt:lpstr>Vitoria-Gasteiz</vt:lpstr>
      <vt:lpstr>Oviedo</vt:lpstr>
      <vt:lpstr>Pamplona-Iruña</vt:lpstr>
      <vt:lpstr>Santander</vt:lpstr>
      <vt:lpstr>Toledo</vt:lpstr>
      <vt:lpstr>Badajoz</vt:lpstr>
      <vt:lpstr>Logroño</vt:lpstr>
      <vt:lpstr>Bilbao</vt:lpstr>
      <vt:lpstr>Córdoba</vt:lpstr>
      <vt:lpstr>Alicante-Alacant</vt:lpstr>
      <vt:lpstr>Vigo</vt:lpstr>
      <vt:lpstr>Gijón</vt:lpstr>
      <vt:lpstr>Santa Cruz de Tenerife</vt:lpstr>
      <vt:lpstr>Coruña (A)</vt:lpstr>
      <vt:lpstr>Reus</vt:lpstr>
      <vt:lpstr>Lugo</vt:lpstr>
      <vt:lpstr>Girona</vt:lpstr>
      <vt:lpstr>Cáceres</vt:lpstr>
      <vt:lpstr>Torrevieja</vt:lpstr>
      <vt:lpstr>Avilés</vt:lpstr>
      <vt:lpstr>Talavera de la Reina</vt:lpstr>
      <vt:lpstr>Palencia</vt:lpstr>
      <vt:lpstr>Ferrol</vt:lpstr>
      <vt:lpstr>Pontevedra</vt:lpstr>
      <vt:lpstr>Gandia</vt:lpstr>
      <vt:lpstr>Guadalajara</vt:lpstr>
      <vt:lpstr>Manresa</vt:lpstr>
      <vt:lpstr>Ciudad Real</vt:lpstr>
      <vt:lpstr>Benidorm</vt:lpstr>
      <vt:lpstr>Ponferrada</vt:lpstr>
      <vt:lpstr>Zamora</vt:lpstr>
      <vt:lpstr>Irun</vt:lpstr>
      <vt:lpstr>Arrecife</vt:lpstr>
      <vt:lpstr>Granada</vt:lpstr>
      <vt:lpstr>Elch-Elx</vt:lpstr>
      <vt:lpstr>Cartagena</vt:lpstr>
      <vt:lpstr>Jerez de la Frontera</vt:lpstr>
      <vt:lpstr>Donostia-San Sebastián</vt:lpstr>
      <vt:lpstr>Almería</vt:lpstr>
      <vt:lpstr>Burgos</vt:lpstr>
      <vt:lpstr>Salamanca</vt:lpstr>
      <vt:lpstr>Albacete</vt:lpstr>
      <vt:lpstr>Castellón de la Plana</vt:lpstr>
      <vt:lpstr>Huelva</vt:lpstr>
      <vt:lpstr>Cádiz</vt:lpstr>
      <vt:lpstr>León</vt:lpstr>
      <vt:lpstr>Tarragona</vt:lpstr>
      <vt:lpstr>Jaén</vt:lpstr>
      <vt:lpstr>Lleida</vt:lpstr>
      <vt:lpstr>Ourense</vt:lpstr>
      <vt:lpstr>Algeciras</vt:lpstr>
      <vt:lpstr>Marbella</vt:lpstr>
      <vt:lpstr>Alcoy</vt:lpstr>
      <vt:lpstr>Ávila</vt:lpstr>
      <vt:lpstr>Cuenca</vt:lpstr>
      <vt:lpstr>Eivissa</vt:lpstr>
      <vt:lpstr>Linares</vt:lpstr>
      <vt:lpstr>Lorca</vt:lpstr>
      <vt:lpstr>Mérida</vt:lpstr>
      <vt:lpstr>Sagunto</vt:lpstr>
      <vt:lpstr>Puerto de la Cruz</vt:lpstr>
      <vt:lpstr>Igualada</vt:lpstr>
      <vt:lpstr>Albacete!Área_de_impresión</vt:lpstr>
      <vt:lpstr>Alcoy!Área_de_impresión</vt:lpstr>
      <vt:lpstr>Algeciras!Área_de_impresión</vt:lpstr>
      <vt:lpstr>'Alicante-Alacant'!Área_de_impresión</vt:lpstr>
      <vt:lpstr>Almería!Área_de_impresión</vt:lpstr>
      <vt:lpstr>Arrecife!Área_de_impresión</vt:lpstr>
      <vt:lpstr>Ávila!Área_de_impresión</vt:lpstr>
      <vt:lpstr>Avilés!Área_de_impresión</vt:lpstr>
      <vt:lpstr>Badajoz!Área_de_impresión</vt:lpstr>
      <vt:lpstr>Barcelona!Área_de_impresión</vt:lpstr>
      <vt:lpstr>Benidorm!Área_de_impresión</vt:lpstr>
      <vt:lpstr>Bilbao!Área_de_impresión</vt:lpstr>
      <vt:lpstr>Burgos!Área_de_impresión</vt:lpstr>
      <vt:lpstr>Cáceres!Área_de_impresión</vt:lpstr>
      <vt:lpstr>Cádiz!Área_de_impresión</vt:lpstr>
      <vt:lpstr>Cartagena!Área_de_impresión</vt:lpstr>
      <vt:lpstr>'Castellón de la Plana'!Área_de_impresión</vt:lpstr>
      <vt:lpstr>'Ciudad Real'!Área_de_impresión</vt:lpstr>
      <vt:lpstr>Córdoba!Área_de_impresión</vt:lpstr>
      <vt:lpstr>'Coruña (A)'!Área_de_impresión</vt:lpstr>
      <vt:lpstr>Cuenca!Área_de_impresión</vt:lpstr>
      <vt:lpstr>'Donostia-San Sebastián'!Área_de_impresión</vt:lpstr>
      <vt:lpstr>Eivissa!Área_de_impresión</vt:lpstr>
      <vt:lpstr>'Elch-Elx'!Área_de_impresión</vt:lpstr>
      <vt:lpstr>Ferrol!Área_de_impresión</vt:lpstr>
      <vt:lpstr>Gandia!Área_de_impresión</vt:lpstr>
      <vt:lpstr>Gijón!Área_de_impresión</vt:lpstr>
      <vt:lpstr>Girona!Área_de_impresión</vt:lpstr>
      <vt:lpstr>Granada!Área_de_impresión</vt:lpstr>
      <vt:lpstr>Guadalajara!Área_de_impresión</vt:lpstr>
      <vt:lpstr>Huelva!Área_de_impresión</vt:lpstr>
      <vt:lpstr>Igualada!Área_de_impresión</vt:lpstr>
      <vt:lpstr>Irun!Área_de_impresión</vt:lpstr>
      <vt:lpstr>Jaén!Área_de_impresión</vt:lpstr>
      <vt:lpstr>'Jerez de la Frontera'!Área_de_impresión</vt:lpstr>
      <vt:lpstr>'Las Palmas'!Área_de_impresión</vt:lpstr>
      <vt:lpstr>León!Área_de_impresión</vt:lpstr>
      <vt:lpstr>Linares!Área_de_impresión</vt:lpstr>
      <vt:lpstr>Lleida!Área_de_impresión</vt:lpstr>
      <vt:lpstr>Logroño!Área_de_impresión</vt:lpstr>
      <vt:lpstr>Lorca!Área_de_impresión</vt:lpstr>
      <vt:lpstr>Lugo!Área_de_impresión</vt:lpstr>
      <vt:lpstr>Madrid!Área_de_impresión</vt:lpstr>
      <vt:lpstr>Málaga!Área_de_impresión</vt:lpstr>
      <vt:lpstr>Manresa!Área_de_impresión</vt:lpstr>
      <vt:lpstr>Marbella!Área_de_impresión</vt:lpstr>
      <vt:lpstr>Mérida!Área_de_impresión</vt:lpstr>
      <vt:lpstr>Murcia!Área_de_impresión</vt:lpstr>
      <vt:lpstr>Ourense!Área_de_impresión</vt:lpstr>
      <vt:lpstr>Oviedo!Área_de_impresión</vt:lpstr>
      <vt:lpstr>Palencia!Área_de_impresión</vt:lpstr>
      <vt:lpstr>'Palma de Mallorca'!Área_de_impresión</vt:lpstr>
      <vt:lpstr>'Pamplona-Iruña'!Área_de_impresión</vt:lpstr>
      <vt:lpstr>Ponferrada!Área_de_impresión</vt:lpstr>
      <vt:lpstr>Pontevedra!Área_de_impresión</vt:lpstr>
      <vt:lpstr>'Puerto de la Cruz'!Área_de_impresión</vt:lpstr>
      <vt:lpstr>Reus!Área_de_impresión</vt:lpstr>
      <vt:lpstr>Sagunto!Área_de_impresión</vt:lpstr>
      <vt:lpstr>Salamanca!Área_de_impresión</vt:lpstr>
      <vt:lpstr>'Santa Cruz de Tenerife'!Área_de_impresión</vt:lpstr>
      <vt:lpstr>Santander!Área_de_impresión</vt:lpstr>
      <vt:lpstr>'Santiago de Compostela'!Área_de_impresión</vt:lpstr>
      <vt:lpstr>Sevilla!Área_de_impresión</vt:lpstr>
      <vt:lpstr>'Talavera de la Reina'!Área_de_impresión</vt:lpstr>
      <vt:lpstr>Tarragona!Área_de_impresión</vt:lpstr>
      <vt:lpstr>Toledo!Área_de_impresión</vt:lpstr>
      <vt:lpstr>Torrevieja!Área_de_impresión</vt:lpstr>
      <vt:lpstr>Valencia!Área_de_impresión</vt:lpstr>
      <vt:lpstr>Valladolid!Área_de_impresión</vt:lpstr>
      <vt:lpstr>Vigo!Área_de_impresión</vt:lpstr>
      <vt:lpstr>'Vitoria-Gasteiz'!Área_de_impresión</vt:lpstr>
      <vt:lpstr>Zamora!Área_de_impresión</vt:lpstr>
      <vt:lpstr>Zaragoza!Área_de_impresión</vt:lpstr>
    </vt:vector>
  </TitlesOfParts>
  <Company>Ivie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Susana Sabater</cp:lastModifiedBy>
  <cp:lastPrinted>2016-11-15T08:19:07Z</cp:lastPrinted>
  <dcterms:created xsi:type="dcterms:W3CDTF">2008-04-25T10:40:17Z</dcterms:created>
  <dcterms:modified xsi:type="dcterms:W3CDTF">2020-07-03T09:56:46Z</dcterms:modified>
</cp:coreProperties>
</file>